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13_ncr:1_{C86D77C3-4E2E-42DE-BFA2-3FA16BA90AE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76" i="1"/>
  <c r="D40" i="1"/>
  <c r="D30" i="1"/>
  <c r="D17" i="1"/>
  <c r="D85" i="1" l="1"/>
  <c r="D36" i="1"/>
</calcChain>
</file>

<file path=xl/sharedStrings.xml><?xml version="1.0" encoding="utf-8"?>
<sst xmlns="http://schemas.openxmlformats.org/spreadsheetml/2006/main" count="80" uniqueCount="60">
  <si>
    <t xml:space="preserve">Para </t>
  </si>
  <si>
    <t>Pol</t>
  </si>
  <si>
    <t>Text</t>
  </si>
  <si>
    <t>Daňové příjmy tř. 1</t>
  </si>
  <si>
    <t>Daň z příjmů fyzických osob placená plátci</t>
  </si>
  <si>
    <t>Daň z příjmů fyzických osob placená poplatníky</t>
  </si>
  <si>
    <t>Daň z příjmů fyzických osob vybíraná srážkou</t>
  </si>
  <si>
    <t>Daň z příjmů právnických osob</t>
  </si>
  <si>
    <t>Daň z příjmů právnických osob - za obce</t>
  </si>
  <si>
    <t>Daň z přidané hodnoty</t>
  </si>
  <si>
    <t>Poplatek za komunální odpad</t>
  </si>
  <si>
    <t>Poplatek ze psů</t>
  </si>
  <si>
    <t>Správní poplatky</t>
  </si>
  <si>
    <t>Daň z hazardních her</t>
  </si>
  <si>
    <t>Daň z nemovitých věcí</t>
  </si>
  <si>
    <t>Nedaňové příjmy tř. 2</t>
  </si>
  <si>
    <t>Podpora ostatní produkční činnosti lesa</t>
  </si>
  <si>
    <t>Rybářství</t>
  </si>
  <si>
    <t>Silnice</t>
  </si>
  <si>
    <t>Záležitosti kultury a SPOZ</t>
  </si>
  <si>
    <t>Sportovní zařízení v majetku obce</t>
  </si>
  <si>
    <t>Bytové hospodářství</t>
  </si>
  <si>
    <t>Nebytové hospodářství</t>
  </si>
  <si>
    <t>Komunální služby a územní rozvoj</t>
  </si>
  <si>
    <t>Využívání a zneškodňování komunálních odpadů</t>
  </si>
  <si>
    <t>Péče o vzhled obcí a veřejnou zeleň</t>
  </si>
  <si>
    <t>Příjmy a výdaje z finančních operací</t>
  </si>
  <si>
    <t>Přijaté dotace tř. 4</t>
  </si>
  <si>
    <t>Neinvestiční transfery ze SR</t>
  </si>
  <si>
    <t>Neinvestiční transfery ze SR v rámci SDV</t>
  </si>
  <si>
    <t>Příjmy CELKEM</t>
  </si>
  <si>
    <t>Běžné výdaje tř. 5</t>
  </si>
  <si>
    <t>Ostatní záležitosti pozemních komunikací</t>
  </si>
  <si>
    <t>Odvádění a čištění odpadních vod a nakládání s kaly</t>
  </si>
  <si>
    <t>Ostatní sportovní činnost</t>
  </si>
  <si>
    <t>Využití volného času dětí a mládeže</t>
  </si>
  <si>
    <t>Veřejné osvětlení</t>
  </si>
  <si>
    <t>Sběr a odvoz nebezpečných odpadů</t>
  </si>
  <si>
    <t>Sběr a odvoz komunálních odpadů</t>
  </si>
  <si>
    <t>Protierozní, lavinová i požární ochrana</t>
  </si>
  <si>
    <t>Krizová opatření</t>
  </si>
  <si>
    <t>Požární ochrana - dobrovolná část</t>
  </si>
  <si>
    <t>Zastupitelstva obcí</t>
  </si>
  <si>
    <t xml:space="preserve">Činnost místní správy </t>
  </si>
  <si>
    <t>Pojištění funkčně nespecifikované</t>
  </si>
  <si>
    <t>Ostatní finanční operace</t>
  </si>
  <si>
    <t>Finanční vypořádání minulých let</t>
  </si>
  <si>
    <t>Ostatní činnosti j.n. - rezervy</t>
  </si>
  <si>
    <t>Kapitálové výdaje tř. 6</t>
  </si>
  <si>
    <t>Výdaje CELKEM</t>
  </si>
  <si>
    <t xml:space="preserve">                                                                               starosta obce</t>
  </si>
  <si>
    <t xml:space="preserve">                                                                               Dušan Jedlička </t>
  </si>
  <si>
    <t>Rozpočet byl schválen obecním zastupitelstvem dne 13.12.2021</t>
  </si>
  <si>
    <t>Neinvetiční ransfer ze stát.roz.</t>
  </si>
  <si>
    <t>Dotace MMR</t>
  </si>
  <si>
    <t>Ostatní zál.pozemních komunikací</t>
  </si>
  <si>
    <t>Volby</t>
  </si>
  <si>
    <t xml:space="preserve">Schválený rozpočet obce Sadová na rok 2022 </t>
  </si>
  <si>
    <t xml:space="preserve">Rozpočet 2022 </t>
  </si>
  <si>
    <t>Rozpočet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</si>
</sst>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vertic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8" xfId="0" applyBorder="1"/>
    <xf numFmtId="0" fontId="0" fillId="0" borderId="8" xfId="0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4" fontId="0" fillId="0" borderId="9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4" fontId="0" fillId="0" borderId="0" xfId="0" applyNumberForma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4" fillId="0" borderId="0" xfId="0" applyFont="1"/>
    <xf numFmtId="0" fontId="0" fillId="0" borderId="13" xfId="0" applyBorder="1" applyAlignment="1">
      <alignment horizontal="center" vertical="center"/>
    </xf>
    <xf numFmtId="0" fontId="0" fillId="0" borderId="13" xfId="0" applyBorder="1"/>
    <xf numFmtId="4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/>
    <xf numFmtId="0" fontId="0" fillId="0" borderId="0" xfId="0" applyBorder="1"/>
    <xf numFmtId="4" fontId="0" fillId="0" borderId="14" xfId="0" applyNumberFormat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4" fontId="5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4"/>
  <sheetViews>
    <sheetView tabSelected="1" topLeftCell="A61" zoomScaleNormal="100" workbookViewId="0">
      <selection activeCell="D40" sqref="D40"/>
    </sheetView>
  </sheetViews>
  <sheetFormatPr defaultRowHeight="15" x14ac:dyDescent="0.25"/>
  <cols>
    <col min="3" max="3" width="50.7109375" customWidth="1"/>
    <col min="4" max="4" width="21.7109375" customWidth="1"/>
  </cols>
  <sheetData>
    <row r="1" spans="1:4" ht="30" customHeight="1" x14ac:dyDescent="0.25">
      <c r="A1" s="37" t="s">
        <v>57</v>
      </c>
      <c r="B1" s="37"/>
      <c r="C1" s="37"/>
      <c r="D1" s="37"/>
    </row>
    <row r="2" spans="1:4" ht="15.75" thickBot="1" x14ac:dyDescent="0.3"/>
    <row r="3" spans="1:4" ht="39.950000000000003" customHeight="1" thickBot="1" x14ac:dyDescent="0.3">
      <c r="A3" s="1" t="s">
        <v>0</v>
      </c>
      <c r="B3" s="2" t="s">
        <v>1</v>
      </c>
      <c r="C3" s="2" t="s">
        <v>2</v>
      </c>
      <c r="D3" s="3" t="s">
        <v>58</v>
      </c>
    </row>
    <row r="4" spans="1:4" ht="18" customHeight="1" x14ac:dyDescent="0.25">
      <c r="A4" s="4"/>
      <c r="B4" s="5"/>
      <c r="C4" s="6" t="s">
        <v>3</v>
      </c>
      <c r="D4" s="36">
        <f>SUM(D5:D16)</f>
        <v>4632400</v>
      </c>
    </row>
    <row r="5" spans="1:4" ht="15" customHeight="1" x14ac:dyDescent="0.25">
      <c r="A5" s="7"/>
      <c r="B5" s="8">
        <v>1111</v>
      </c>
      <c r="C5" s="9" t="s">
        <v>4</v>
      </c>
      <c r="D5" s="16">
        <v>900000</v>
      </c>
    </row>
    <row r="6" spans="1:4" ht="15" customHeight="1" x14ac:dyDescent="0.25">
      <c r="A6" s="7"/>
      <c r="B6" s="8">
        <v>1112</v>
      </c>
      <c r="C6" s="9" t="s">
        <v>5</v>
      </c>
      <c r="D6" s="16">
        <v>35000</v>
      </c>
    </row>
    <row r="7" spans="1:4" ht="15" customHeight="1" x14ac:dyDescent="0.25">
      <c r="A7" s="7"/>
      <c r="B7" s="8">
        <v>1113</v>
      </c>
      <c r="C7" s="9" t="s">
        <v>6</v>
      </c>
      <c r="D7" s="16">
        <v>120000</v>
      </c>
    </row>
    <row r="8" spans="1:4" ht="15" customHeight="1" x14ac:dyDescent="0.25">
      <c r="A8" s="7"/>
      <c r="B8" s="8">
        <v>1121</v>
      </c>
      <c r="C8" s="9" t="s">
        <v>7</v>
      </c>
      <c r="D8" s="16">
        <v>950000</v>
      </c>
    </row>
    <row r="9" spans="1:4" ht="15" customHeight="1" x14ac:dyDescent="0.25">
      <c r="A9" s="7"/>
      <c r="B9" s="8">
        <v>1122</v>
      </c>
      <c r="C9" s="9" t="s">
        <v>8</v>
      </c>
      <c r="D9" s="16">
        <v>0</v>
      </c>
    </row>
    <row r="10" spans="1:4" ht="15" customHeight="1" x14ac:dyDescent="0.25">
      <c r="A10" s="7"/>
      <c r="B10" s="8">
        <v>1211</v>
      </c>
      <c r="C10" s="9" t="s">
        <v>9</v>
      </c>
      <c r="D10" s="16">
        <v>2000000</v>
      </c>
    </row>
    <row r="11" spans="1:4" ht="15" customHeight="1" x14ac:dyDescent="0.25">
      <c r="A11" s="7"/>
      <c r="B11" s="8">
        <v>1337</v>
      </c>
      <c r="C11" s="9" t="s">
        <v>10</v>
      </c>
      <c r="D11" s="16">
        <v>0</v>
      </c>
    </row>
    <row r="12" spans="1:4" ht="15" customHeight="1" x14ac:dyDescent="0.25">
      <c r="A12" s="7"/>
      <c r="B12" s="8">
        <v>1341</v>
      </c>
      <c r="C12" s="9" t="s">
        <v>11</v>
      </c>
      <c r="D12" s="16">
        <v>7000</v>
      </c>
    </row>
    <row r="13" spans="1:4" ht="15" customHeight="1" x14ac:dyDescent="0.25">
      <c r="A13" s="7"/>
      <c r="B13" s="8">
        <v>1345</v>
      </c>
      <c r="C13" s="9" t="s">
        <v>10</v>
      </c>
      <c r="D13" s="16">
        <v>240000</v>
      </c>
    </row>
    <row r="14" spans="1:4" ht="15" customHeight="1" x14ac:dyDescent="0.25">
      <c r="A14" s="7"/>
      <c r="B14" s="8">
        <v>1361</v>
      </c>
      <c r="C14" s="9" t="s">
        <v>12</v>
      </c>
      <c r="D14" s="16">
        <v>400</v>
      </c>
    </row>
    <row r="15" spans="1:4" ht="15" customHeight="1" x14ac:dyDescent="0.25">
      <c r="A15" s="7"/>
      <c r="B15" s="8">
        <v>1381</v>
      </c>
      <c r="C15" s="9" t="s">
        <v>13</v>
      </c>
      <c r="D15" s="16">
        <v>20000</v>
      </c>
    </row>
    <row r="16" spans="1:4" ht="15" customHeight="1" thickBot="1" x14ac:dyDescent="0.3">
      <c r="A16" s="7"/>
      <c r="B16" s="8">
        <v>1511</v>
      </c>
      <c r="C16" s="9" t="s">
        <v>14</v>
      </c>
      <c r="D16" s="16">
        <v>360000</v>
      </c>
    </row>
    <row r="17" spans="1:6" ht="15" customHeight="1" x14ac:dyDescent="0.25">
      <c r="A17" s="7"/>
      <c r="B17" s="8"/>
      <c r="C17" s="12" t="s">
        <v>15</v>
      </c>
      <c r="D17" s="18">
        <f t="shared" ref="D17" si="0">SUM(D18:D28)</f>
        <v>769191.18</v>
      </c>
    </row>
    <row r="18" spans="1:6" ht="15" customHeight="1" x14ac:dyDescent="0.25">
      <c r="A18" s="13">
        <v>1032</v>
      </c>
      <c r="B18" s="8"/>
      <c r="C18" s="11" t="s">
        <v>16</v>
      </c>
      <c r="D18" s="16">
        <v>30000</v>
      </c>
    </row>
    <row r="19" spans="1:6" ht="15" customHeight="1" x14ac:dyDescent="0.25">
      <c r="A19" s="13">
        <v>1070</v>
      </c>
      <c r="B19" s="8"/>
      <c r="C19" s="11" t="s">
        <v>17</v>
      </c>
      <c r="D19" s="16">
        <v>4000</v>
      </c>
      <c r="F19" s="19"/>
    </row>
    <row r="20" spans="1:6" ht="15" customHeight="1" x14ac:dyDescent="0.25">
      <c r="A20" s="13">
        <v>2212</v>
      </c>
      <c r="B20" s="8"/>
      <c r="C20" s="11" t="s">
        <v>18</v>
      </c>
      <c r="D20" s="16">
        <v>2000</v>
      </c>
    </row>
    <row r="21" spans="1:6" ht="15" customHeight="1" x14ac:dyDescent="0.25">
      <c r="A21" s="13">
        <v>3399</v>
      </c>
      <c r="B21" s="8"/>
      <c r="C21" s="11" t="s">
        <v>19</v>
      </c>
      <c r="D21" s="16">
        <v>2000</v>
      </c>
    </row>
    <row r="22" spans="1:6" ht="15" customHeight="1" x14ac:dyDescent="0.25">
      <c r="A22" s="13">
        <v>3412</v>
      </c>
      <c r="B22" s="10"/>
      <c r="C22" s="11" t="s">
        <v>20</v>
      </c>
      <c r="D22" s="16">
        <v>15000</v>
      </c>
    </row>
    <row r="23" spans="1:6" ht="15" customHeight="1" x14ac:dyDescent="0.25">
      <c r="A23" s="13">
        <v>3612</v>
      </c>
      <c r="B23" s="10"/>
      <c r="C23" s="11" t="s">
        <v>21</v>
      </c>
      <c r="D23" s="16">
        <v>550000</v>
      </c>
    </row>
    <row r="24" spans="1:6" ht="15" customHeight="1" x14ac:dyDescent="0.25">
      <c r="A24" s="13">
        <v>3613</v>
      </c>
      <c r="B24" s="10"/>
      <c r="C24" s="11" t="s">
        <v>22</v>
      </c>
      <c r="D24" s="16">
        <v>15000</v>
      </c>
    </row>
    <row r="25" spans="1:6" ht="15" customHeight="1" x14ac:dyDescent="0.25">
      <c r="A25" s="13">
        <v>3639</v>
      </c>
      <c r="B25" s="10"/>
      <c r="C25" s="11" t="s">
        <v>23</v>
      </c>
      <c r="D25" s="16">
        <v>10000</v>
      </c>
    </row>
    <row r="26" spans="1:6" ht="15" customHeight="1" x14ac:dyDescent="0.25">
      <c r="A26" s="13">
        <v>3725</v>
      </c>
      <c r="B26" s="10"/>
      <c r="C26" s="11" t="s">
        <v>24</v>
      </c>
      <c r="D26" s="16">
        <v>125000</v>
      </c>
    </row>
    <row r="27" spans="1:6" ht="15" customHeight="1" x14ac:dyDescent="0.25">
      <c r="A27" s="13">
        <v>3745</v>
      </c>
      <c r="B27" s="10"/>
      <c r="C27" s="11" t="s">
        <v>25</v>
      </c>
      <c r="D27" s="16">
        <v>4000</v>
      </c>
    </row>
    <row r="28" spans="1:6" ht="15" customHeight="1" x14ac:dyDescent="0.25">
      <c r="A28" s="13">
        <v>6310</v>
      </c>
      <c r="B28" s="10"/>
      <c r="C28" s="11" t="s">
        <v>26</v>
      </c>
      <c r="D28" s="16">
        <v>12191.18</v>
      </c>
    </row>
    <row r="29" spans="1:6" ht="15" customHeight="1" thickBot="1" x14ac:dyDescent="0.3">
      <c r="A29" s="13"/>
      <c r="B29" s="10"/>
      <c r="C29" s="10"/>
      <c r="D29" s="16"/>
    </row>
    <row r="30" spans="1:6" ht="15" customHeight="1" x14ac:dyDescent="0.25">
      <c r="A30" s="13"/>
      <c r="B30" s="10"/>
      <c r="C30" s="12" t="s">
        <v>27</v>
      </c>
      <c r="D30" s="18">
        <f>SUM(D31:D34)</f>
        <v>1258408.8199999998</v>
      </c>
    </row>
    <row r="31" spans="1:6" ht="15" customHeight="1" x14ac:dyDescent="0.25">
      <c r="A31" s="7"/>
      <c r="B31" s="8">
        <v>4111</v>
      </c>
      <c r="C31" s="11" t="s">
        <v>28</v>
      </c>
      <c r="D31" s="16">
        <v>0</v>
      </c>
    </row>
    <row r="32" spans="1:6" ht="15" customHeight="1" x14ac:dyDescent="0.25">
      <c r="A32" s="7"/>
      <c r="B32" s="8">
        <v>4112</v>
      </c>
      <c r="C32" s="11" t="s">
        <v>29</v>
      </c>
      <c r="D32" s="16">
        <v>74900</v>
      </c>
    </row>
    <row r="33" spans="1:11" ht="15" customHeight="1" x14ac:dyDescent="0.25">
      <c r="A33" s="7"/>
      <c r="B33" s="8">
        <v>4116</v>
      </c>
      <c r="C33" s="11" t="s">
        <v>53</v>
      </c>
      <c r="D33" s="16">
        <v>97837.89</v>
      </c>
    </row>
    <row r="34" spans="1:11" ht="15" customHeight="1" x14ac:dyDescent="0.25">
      <c r="A34" s="7"/>
      <c r="B34" s="8">
        <v>4216</v>
      </c>
      <c r="C34" s="11" t="s">
        <v>54</v>
      </c>
      <c r="D34" s="16">
        <v>1085670.93</v>
      </c>
    </row>
    <row r="35" spans="1:11" ht="15.75" thickBot="1" x14ac:dyDescent="0.3">
      <c r="D35" s="17"/>
    </row>
    <row r="36" spans="1:11" ht="16.5" thickBot="1" x14ac:dyDescent="0.3">
      <c r="A36" s="14"/>
      <c r="B36" s="15"/>
      <c r="C36" s="24" t="s">
        <v>30</v>
      </c>
      <c r="D36" s="23">
        <f>SUM(D4,D17,D30)</f>
        <v>6660000</v>
      </c>
    </row>
    <row r="38" spans="1:11" ht="15.75" thickBot="1" x14ac:dyDescent="0.3"/>
    <row r="39" spans="1:11" ht="39.950000000000003" customHeight="1" thickBot="1" x14ac:dyDescent="0.3">
      <c r="A39" s="1" t="s">
        <v>0</v>
      </c>
      <c r="B39" s="2" t="s">
        <v>1</v>
      </c>
      <c r="C39" s="2" t="s">
        <v>2</v>
      </c>
      <c r="D39" s="3" t="s">
        <v>59</v>
      </c>
    </row>
    <row r="40" spans="1:11" ht="18" customHeight="1" x14ac:dyDescent="0.25">
      <c r="A40" s="4"/>
      <c r="B40" s="5"/>
      <c r="C40" s="6" t="s">
        <v>31</v>
      </c>
      <c r="D40" s="18">
        <f t="shared" ref="D40" si="1">SUM(D41:D67)</f>
        <v>5245000</v>
      </c>
    </row>
    <row r="41" spans="1:11" ht="15" customHeight="1" x14ac:dyDescent="0.25">
      <c r="A41" s="13">
        <v>1032</v>
      </c>
      <c r="B41" s="8"/>
      <c r="C41" s="11" t="s">
        <v>16</v>
      </c>
      <c r="D41" s="16">
        <v>212000</v>
      </c>
    </row>
    <row r="42" spans="1:11" ht="15" customHeight="1" x14ac:dyDescent="0.25">
      <c r="A42" s="13">
        <v>1070</v>
      </c>
      <c r="B42" s="8"/>
      <c r="C42" s="9" t="s">
        <v>17</v>
      </c>
      <c r="D42" s="16">
        <v>4000</v>
      </c>
    </row>
    <row r="43" spans="1:11" ht="15" customHeight="1" x14ac:dyDescent="0.25">
      <c r="A43" s="13">
        <v>2212</v>
      </c>
      <c r="B43" s="8"/>
      <c r="C43" s="11" t="s">
        <v>18</v>
      </c>
      <c r="D43" s="16">
        <v>187000</v>
      </c>
    </row>
    <row r="44" spans="1:11" ht="15" customHeight="1" x14ac:dyDescent="0.25">
      <c r="A44" s="13">
        <v>2219</v>
      </c>
      <c r="B44" s="8"/>
      <c r="C44" s="11" t="s">
        <v>55</v>
      </c>
      <c r="D44" s="16">
        <v>10000</v>
      </c>
    </row>
    <row r="45" spans="1:11" ht="15" customHeight="1" x14ac:dyDescent="0.25">
      <c r="A45" s="13">
        <v>2321</v>
      </c>
      <c r="B45" s="8"/>
      <c r="C45" s="11" t="s">
        <v>33</v>
      </c>
      <c r="D45" s="16">
        <v>100000</v>
      </c>
      <c r="F45" s="20"/>
      <c r="G45" s="20"/>
      <c r="H45" s="21"/>
      <c r="I45" s="22"/>
      <c r="J45" s="22"/>
      <c r="K45" s="22"/>
    </row>
    <row r="46" spans="1:11" ht="15" customHeight="1" x14ac:dyDescent="0.25">
      <c r="A46" s="13">
        <v>3399</v>
      </c>
      <c r="B46" s="8"/>
      <c r="C46" s="11" t="s">
        <v>19</v>
      </c>
      <c r="D46" s="16">
        <v>63000</v>
      </c>
    </row>
    <row r="47" spans="1:11" ht="15" customHeight="1" x14ac:dyDescent="0.25">
      <c r="A47" s="13">
        <v>3412</v>
      </c>
      <c r="B47" s="8"/>
      <c r="C47" s="11" t="s">
        <v>20</v>
      </c>
      <c r="D47" s="16">
        <v>25000</v>
      </c>
    </row>
    <row r="48" spans="1:11" ht="15" customHeight="1" x14ac:dyDescent="0.25">
      <c r="A48" s="13">
        <v>3419</v>
      </c>
      <c r="B48" s="8"/>
      <c r="C48" s="11" t="s">
        <v>34</v>
      </c>
      <c r="D48" s="16">
        <v>20000</v>
      </c>
    </row>
    <row r="49" spans="1:6" ht="15" customHeight="1" x14ac:dyDescent="0.25">
      <c r="A49" s="13">
        <v>3421</v>
      </c>
      <c r="B49" s="8"/>
      <c r="C49" s="11" t="s">
        <v>35</v>
      </c>
      <c r="D49" s="16">
        <v>30000</v>
      </c>
    </row>
    <row r="50" spans="1:6" ht="15" customHeight="1" x14ac:dyDescent="0.25">
      <c r="A50" s="13">
        <v>3612</v>
      </c>
      <c r="B50" s="8"/>
      <c r="C50" s="11" t="s">
        <v>21</v>
      </c>
      <c r="D50" s="16">
        <v>145000</v>
      </c>
    </row>
    <row r="51" spans="1:6" ht="15" customHeight="1" x14ac:dyDescent="0.25">
      <c r="A51" s="13">
        <v>3613</v>
      </c>
      <c r="B51" s="8"/>
      <c r="C51" s="11" t="s">
        <v>22</v>
      </c>
      <c r="D51" s="16">
        <v>215000</v>
      </c>
    </row>
    <row r="52" spans="1:6" ht="15" customHeight="1" x14ac:dyDescent="0.25">
      <c r="A52" s="13">
        <v>3631</v>
      </c>
      <c r="B52" s="8"/>
      <c r="C52" s="11" t="s">
        <v>36</v>
      </c>
      <c r="D52" s="16">
        <v>165000</v>
      </c>
    </row>
    <row r="53" spans="1:6" ht="15" customHeight="1" x14ac:dyDescent="0.25">
      <c r="A53" s="13">
        <v>3639</v>
      </c>
      <c r="B53" s="8"/>
      <c r="C53" s="11" t="s">
        <v>23</v>
      </c>
      <c r="D53" s="16">
        <v>21355</v>
      </c>
      <c r="F53" s="19"/>
    </row>
    <row r="54" spans="1:6" ht="15" customHeight="1" x14ac:dyDescent="0.25">
      <c r="A54" s="13">
        <v>3721</v>
      </c>
      <c r="B54" s="8"/>
      <c r="C54" s="11" t="s">
        <v>37</v>
      </c>
      <c r="D54" s="16">
        <v>10000</v>
      </c>
    </row>
    <row r="55" spans="1:6" ht="15" customHeight="1" x14ac:dyDescent="0.25">
      <c r="A55" s="13">
        <v>3722</v>
      </c>
      <c r="B55" s="8"/>
      <c r="C55" s="11" t="s">
        <v>38</v>
      </c>
      <c r="D55" s="16">
        <v>310000</v>
      </c>
    </row>
    <row r="56" spans="1:6" ht="15" customHeight="1" x14ac:dyDescent="0.25">
      <c r="A56" s="13">
        <v>3744</v>
      </c>
      <c r="B56" s="10"/>
      <c r="C56" s="11" t="s">
        <v>39</v>
      </c>
      <c r="D56" s="16">
        <v>1000</v>
      </c>
    </row>
    <row r="57" spans="1:6" ht="15" customHeight="1" x14ac:dyDescent="0.25">
      <c r="A57" s="13">
        <v>3745</v>
      </c>
      <c r="B57" s="10"/>
      <c r="C57" s="11" t="s">
        <v>25</v>
      </c>
      <c r="D57" s="16">
        <v>695000</v>
      </c>
    </row>
    <row r="58" spans="1:6" ht="15" customHeight="1" x14ac:dyDescent="0.25">
      <c r="A58" s="13">
        <v>5213</v>
      </c>
      <c r="B58" s="10"/>
      <c r="C58" s="11" t="s">
        <v>40</v>
      </c>
      <c r="D58" s="16">
        <v>10000</v>
      </c>
    </row>
    <row r="59" spans="1:6" ht="15" customHeight="1" x14ac:dyDescent="0.25">
      <c r="A59" s="13">
        <v>5512</v>
      </c>
      <c r="B59" s="10"/>
      <c r="C59" s="11" t="s">
        <v>41</v>
      </c>
      <c r="D59" s="16">
        <v>52000</v>
      </c>
    </row>
    <row r="60" spans="1:6" ht="15" customHeight="1" x14ac:dyDescent="0.25">
      <c r="A60" s="13">
        <v>6112</v>
      </c>
      <c r="B60" s="10"/>
      <c r="C60" s="11" t="s">
        <v>42</v>
      </c>
      <c r="D60" s="16">
        <v>877000</v>
      </c>
    </row>
    <row r="61" spans="1:6" ht="15" customHeight="1" x14ac:dyDescent="0.25">
      <c r="A61" s="13">
        <v>6114</v>
      </c>
      <c r="B61" s="10"/>
      <c r="C61" s="11" t="s">
        <v>56</v>
      </c>
      <c r="D61" s="16">
        <v>0</v>
      </c>
    </row>
    <row r="62" spans="1:6" ht="15" customHeight="1" x14ac:dyDescent="0.25">
      <c r="A62" s="13">
        <v>6171</v>
      </c>
      <c r="B62" s="10"/>
      <c r="C62" s="11" t="s">
        <v>43</v>
      </c>
      <c r="D62" s="16">
        <v>613000</v>
      </c>
    </row>
    <row r="63" spans="1:6" ht="15" customHeight="1" x14ac:dyDescent="0.25">
      <c r="A63" s="13">
        <v>6310</v>
      </c>
      <c r="B63" s="10"/>
      <c r="C63" s="11" t="s">
        <v>26</v>
      </c>
      <c r="D63" s="16">
        <v>9663</v>
      </c>
    </row>
    <row r="64" spans="1:6" ht="15" customHeight="1" x14ac:dyDescent="0.25">
      <c r="A64" s="13">
        <v>6320</v>
      </c>
      <c r="B64" s="10"/>
      <c r="C64" s="11" t="s">
        <v>44</v>
      </c>
      <c r="D64" s="16">
        <v>48000</v>
      </c>
    </row>
    <row r="65" spans="1:4" ht="15" customHeight="1" x14ac:dyDescent="0.25">
      <c r="A65" s="13">
        <v>6399</v>
      </c>
      <c r="B65" s="10"/>
      <c r="C65" s="11" t="s">
        <v>45</v>
      </c>
      <c r="D65" s="16">
        <v>0</v>
      </c>
    </row>
    <row r="66" spans="1:4" ht="15" customHeight="1" x14ac:dyDescent="0.25">
      <c r="A66" s="13">
        <v>6402</v>
      </c>
      <c r="B66" s="10"/>
      <c r="C66" s="11" t="s">
        <v>46</v>
      </c>
      <c r="D66" s="16">
        <v>11982</v>
      </c>
    </row>
    <row r="67" spans="1:4" ht="15" customHeight="1" x14ac:dyDescent="0.25">
      <c r="A67" s="13">
        <v>6409</v>
      </c>
      <c r="B67" s="10"/>
      <c r="C67" s="11" t="s">
        <v>47</v>
      </c>
      <c r="D67" s="16">
        <v>1410000</v>
      </c>
    </row>
    <row r="68" spans="1:4" ht="15" customHeight="1" x14ac:dyDescent="0.25">
      <c r="A68" s="13"/>
      <c r="B68" s="10"/>
      <c r="C68" s="11"/>
      <c r="D68" s="16"/>
    </row>
    <row r="69" spans="1:4" ht="15" customHeight="1" x14ac:dyDescent="0.25">
      <c r="A69" s="13"/>
      <c r="B69" s="10"/>
      <c r="C69" s="11"/>
      <c r="D69" s="16"/>
    </row>
    <row r="70" spans="1:4" ht="15" customHeight="1" x14ac:dyDescent="0.25">
      <c r="A70" s="13"/>
      <c r="B70" s="10"/>
      <c r="C70" s="11"/>
      <c r="D70" s="16"/>
    </row>
    <row r="71" spans="1:4" ht="15" customHeight="1" x14ac:dyDescent="0.25">
      <c r="A71" s="29"/>
      <c r="B71" s="30"/>
      <c r="C71" s="30"/>
      <c r="D71" s="32"/>
    </row>
    <row r="72" spans="1:4" ht="15" customHeight="1" x14ac:dyDescent="0.25">
      <c r="A72" s="20"/>
      <c r="B72" s="31"/>
      <c r="C72" s="31"/>
      <c r="D72" s="22"/>
    </row>
    <row r="73" spans="1:4" ht="15" customHeight="1" x14ac:dyDescent="0.25">
      <c r="A73" s="20"/>
      <c r="B73" s="31"/>
      <c r="C73" s="31"/>
      <c r="D73" s="22"/>
    </row>
    <row r="74" spans="1:4" ht="15" customHeight="1" x14ac:dyDescent="0.25">
      <c r="A74" s="20"/>
      <c r="B74" s="31"/>
      <c r="C74" s="31"/>
      <c r="D74" s="22"/>
    </row>
    <row r="75" spans="1:4" ht="15" customHeight="1" thickBot="1" x14ac:dyDescent="0.3">
      <c r="A75" s="26"/>
      <c r="B75" s="27"/>
      <c r="C75" s="27"/>
      <c r="D75" s="28"/>
    </row>
    <row r="76" spans="1:4" ht="15" customHeight="1" x14ac:dyDescent="0.25">
      <c r="A76" s="13"/>
      <c r="B76" s="10"/>
      <c r="C76" s="12" t="s">
        <v>48</v>
      </c>
      <c r="D76" s="33">
        <f>SUM(D77:D83)</f>
        <v>1415000</v>
      </c>
    </row>
    <row r="77" spans="1:4" ht="15" customHeight="1" x14ac:dyDescent="0.25">
      <c r="A77" s="13">
        <v>2212</v>
      </c>
      <c r="B77" s="8"/>
      <c r="C77" s="11" t="s">
        <v>18</v>
      </c>
      <c r="D77" s="16">
        <v>0</v>
      </c>
    </row>
    <row r="78" spans="1:4" ht="15" customHeight="1" x14ac:dyDescent="0.25">
      <c r="A78" s="13">
        <v>2219</v>
      </c>
      <c r="B78" s="8"/>
      <c r="C78" s="11" t="s">
        <v>32</v>
      </c>
      <c r="D78" s="16">
        <v>15000</v>
      </c>
    </row>
    <row r="79" spans="1:4" ht="15" customHeight="1" x14ac:dyDescent="0.25">
      <c r="A79" s="13">
        <v>3399</v>
      </c>
      <c r="B79" s="8"/>
      <c r="C79" s="11" t="s">
        <v>19</v>
      </c>
      <c r="D79" s="16">
        <v>0</v>
      </c>
    </row>
    <row r="80" spans="1:4" ht="15" customHeight="1" x14ac:dyDescent="0.25">
      <c r="A80" s="13">
        <v>3613</v>
      </c>
      <c r="B80" s="8"/>
      <c r="C80" s="11" t="s">
        <v>22</v>
      </c>
      <c r="D80" s="16">
        <v>1400000</v>
      </c>
    </row>
    <row r="81" spans="1:4" ht="15" customHeight="1" x14ac:dyDescent="0.25">
      <c r="A81" s="13">
        <v>3631</v>
      </c>
      <c r="B81" s="8"/>
      <c r="C81" s="11" t="s">
        <v>36</v>
      </c>
      <c r="D81" s="16">
        <v>0</v>
      </c>
    </row>
    <row r="82" spans="1:4" ht="15" customHeight="1" x14ac:dyDescent="0.25">
      <c r="A82" s="13">
        <v>3745</v>
      </c>
      <c r="B82" s="10"/>
      <c r="C82" s="11" t="s">
        <v>25</v>
      </c>
      <c r="D82" s="16">
        <v>0</v>
      </c>
    </row>
    <row r="83" spans="1:4" ht="15" customHeight="1" x14ac:dyDescent="0.25">
      <c r="A83" s="13">
        <v>6171</v>
      </c>
      <c r="B83" s="10"/>
      <c r="C83" s="11" t="s">
        <v>43</v>
      </c>
      <c r="D83" s="16">
        <v>0</v>
      </c>
    </row>
    <row r="84" spans="1:4" ht="15.75" thickBot="1" x14ac:dyDescent="0.3">
      <c r="D84" s="17"/>
    </row>
    <row r="85" spans="1:4" ht="16.5" thickBot="1" x14ac:dyDescent="0.3">
      <c r="A85" s="14"/>
      <c r="B85" s="15"/>
      <c r="C85" s="24" t="s">
        <v>49</v>
      </c>
      <c r="D85" s="23">
        <f>SUM(D40,D76)</f>
        <v>6660000</v>
      </c>
    </row>
    <row r="88" spans="1:4" ht="18.75" x14ac:dyDescent="0.3">
      <c r="A88" s="25"/>
      <c r="B88" s="25"/>
      <c r="C88" s="25"/>
    </row>
    <row r="89" spans="1:4" ht="18.75" x14ac:dyDescent="0.3">
      <c r="A89" s="25"/>
      <c r="B89" s="25"/>
      <c r="C89" s="35" t="s">
        <v>52</v>
      </c>
    </row>
    <row r="90" spans="1:4" ht="18.75" x14ac:dyDescent="0.3">
      <c r="A90" s="25"/>
      <c r="B90" s="25"/>
      <c r="C90" s="25"/>
    </row>
    <row r="91" spans="1:4" ht="18.75" x14ac:dyDescent="0.3">
      <c r="A91" s="25"/>
      <c r="B91" s="25"/>
      <c r="C91" s="25"/>
    </row>
    <row r="92" spans="1:4" ht="18.75" x14ac:dyDescent="0.3">
      <c r="A92" s="25"/>
      <c r="B92" s="25"/>
      <c r="C92" s="34" t="s">
        <v>51</v>
      </c>
    </row>
    <row r="93" spans="1:4" ht="18.75" x14ac:dyDescent="0.3">
      <c r="A93" s="25"/>
      <c r="B93" s="25"/>
      <c r="C93" s="34" t="s">
        <v>50</v>
      </c>
    </row>
    <row r="94" spans="1:4" ht="18.75" x14ac:dyDescent="0.3">
      <c r="A94" s="25"/>
      <c r="B94" s="25"/>
      <c r="C94" s="25"/>
    </row>
  </sheetData>
  <mergeCells count="1">
    <mergeCell ref="A1:D1"/>
  </mergeCells>
  <pageMargins left="0.70866141732283472" right="0.70866141732283472" top="0.39370078740157483" bottom="0.39370078740157483" header="0" footer="0"/>
  <pageSetup paperSize="9" scale="80" orientation="landscape" horizontalDpi="300" verticalDpi="300" r:id="rId1"/>
  <rowBreaks count="2" manualBreakCount="2">
    <brk id="38" max="16383" man="1"/>
    <brk id="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2021-12-21T14:34:43Z</dcterms:modified>
</cp:coreProperties>
</file>