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filterPrivacy="1" defaultThemeVersion="124226"/>
  <xr:revisionPtr revIDLastSave="0" documentId="13_ncr:1_{8EF0CAC2-7A76-497F-8CE1-0F67B852BC8A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VÝHLED ROZPOČTU" sheetId="4" r:id="rId1"/>
  </sheets>
  <externalReferences>
    <externalReference r:id="rId2"/>
  </externalReferences>
  <calcPr calcId="191029"/>
</workbook>
</file>

<file path=xl/calcChain.xml><?xml version="1.0" encoding="utf-8"?>
<calcChain xmlns="http://schemas.openxmlformats.org/spreadsheetml/2006/main">
  <c r="J20" i="4" l="1"/>
  <c r="G20" i="4"/>
  <c r="H20" i="4"/>
  <c r="J36" i="4"/>
  <c r="I36" i="4"/>
  <c r="H36" i="4"/>
  <c r="G36" i="4"/>
  <c r="F35" i="4"/>
  <c r="I20" i="4"/>
  <c r="F17" i="4"/>
  <c r="F14" i="4"/>
  <c r="F12" i="4"/>
  <c r="F11" i="4"/>
  <c r="F20" i="4" s="1"/>
  <c r="F36" i="4" l="1"/>
</calcChain>
</file>

<file path=xl/sharedStrings.xml><?xml version="1.0" encoding="utf-8"?>
<sst xmlns="http://schemas.openxmlformats.org/spreadsheetml/2006/main" count="39" uniqueCount="38">
  <si>
    <r>
      <t xml:space="preserve">                                                                 </t>
    </r>
    <r>
      <rPr>
        <b/>
        <sz val="12"/>
        <rFont val="Times New Roman"/>
        <family val="1"/>
      </rPr>
      <t xml:space="preserve"> na roky 2005 - 2009</t>
    </r>
  </si>
  <si>
    <t xml:space="preserve">                                 </t>
  </si>
  <si>
    <t>PŘÍJMY</t>
  </si>
  <si>
    <t>CELKEM  PŘÍJMY  :</t>
  </si>
  <si>
    <t xml:space="preserve"> </t>
  </si>
  <si>
    <t>VÝDAJE</t>
  </si>
  <si>
    <t xml:space="preserve"> Pěstební činnost a ostatní činnosti a rybářství</t>
  </si>
  <si>
    <t>,</t>
  </si>
  <si>
    <t xml:space="preserve"> Silnice, chodníky a ostatní plochy</t>
  </si>
  <si>
    <t xml:space="preserve"> SPOZ, kultura, sport                       </t>
  </si>
  <si>
    <t xml:space="preserve"> Bytové a nebytové hospodářství                  </t>
  </si>
  <si>
    <t xml:space="preserve"> Veřejné osvětlení a místní rozhlas                  </t>
  </si>
  <si>
    <t xml:space="preserve"> Komunální a nebezpečné odpady</t>
  </si>
  <si>
    <t xml:space="preserve"> Péče o veřejnou zeleň a vzhled obce</t>
  </si>
  <si>
    <t xml:space="preserve"> Činnost místní správy a zastupitelstvo</t>
  </si>
  <si>
    <t xml:space="preserve"> Ostatní běžné výdaje</t>
  </si>
  <si>
    <t>CELKEM  VÝDAJE  :</t>
  </si>
  <si>
    <t>Zpracoval : D. Jedlička</t>
  </si>
  <si>
    <t>2023: Výstavba pergoly + rekonstr. koupaliště                                                                                         2024: Rekonstrukce koupaliště                                                                    2025: Rekonstrukce koupaliště + zasíťování  stav. parcel                                    2026: Zasíťování nových stavebních parcel                                                                              2027: Komunikace u nových stav. parcel a oprava nádraží</t>
  </si>
  <si>
    <t xml:space="preserve"> Daň ze závislé činnosti             </t>
  </si>
  <si>
    <t xml:space="preserve"> Daň ze samostatné výdělečné činnosti</t>
  </si>
  <si>
    <t xml:space="preserve"> Daň z kapitálových výnosů            </t>
  </si>
  <si>
    <t xml:space="preserve"> Daň z příjmů právnických osob</t>
  </si>
  <si>
    <t xml:space="preserve"> Daň z přidané hodnoty               </t>
  </si>
  <si>
    <t xml:space="preserve"> Poplatek za komunální odpad</t>
  </si>
  <si>
    <t xml:space="preserve"> Poplatek ze psů</t>
  </si>
  <si>
    <t xml:space="preserve"> Daň z nemovitostí</t>
  </si>
  <si>
    <t xml:space="preserve"> Odvody z loterií a VHP</t>
  </si>
  <si>
    <t xml:space="preserve"> Správní poplatky</t>
  </si>
  <si>
    <t xml:space="preserve"> Pronájem nemovitostí                 </t>
  </si>
  <si>
    <t xml:space="preserve"> Příjmy z využívání odpadů      </t>
  </si>
  <si>
    <t xml:space="preserve"> Příjmy z prodeje majetku</t>
  </si>
  <si>
    <t xml:space="preserve"> Přijaté dotace</t>
  </si>
  <si>
    <t xml:space="preserve"> Ostatní příjmy</t>
  </si>
  <si>
    <t xml:space="preserve"> Kapitálové výdaje</t>
  </si>
  <si>
    <t xml:space="preserve"> Splátky jistiny úvěrů                </t>
  </si>
  <si>
    <t xml:space="preserve">   SCHVÁLENÝ   STŘEDNĚDOBÝ VÝHLED ROZPOČTU -  SADOVÁ</t>
  </si>
  <si>
    <t>Schváleno zastpitelstvem obce dne 12.12.2022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</si>
</sst>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238"/>
      <scheme val="minor"/>
    </font>
    <font>
      <sz val="10"/>
      <name val="Arial CE"/>
      <family val="2"/>
      <charset val="238"/>
    </font>
    <font>
      <b/>
      <sz val="11"/>
      <name val="Arial CE"/>
      <family val="2"/>
      <charset val="238"/>
    </font>
    <font>
      <sz val="12"/>
      <name val="Times New Roman"/>
      <family val="1"/>
    </font>
    <font>
      <b/>
      <sz val="12"/>
      <name val="Times New Roman"/>
      <family val="1"/>
    </font>
    <font>
      <b/>
      <sz val="10"/>
      <name val="Arial CE"/>
      <family val="2"/>
      <charset val="238"/>
    </font>
    <font>
      <b/>
      <sz val="14"/>
      <name val="Arial"/>
      <family val="2"/>
      <charset val="238"/>
    </font>
    <font>
      <b/>
      <sz val="12"/>
      <name val="Arial CE"/>
      <family val="2"/>
      <charset val="238"/>
    </font>
    <font>
      <b/>
      <u/>
      <sz val="10"/>
      <name val="Arial CE"/>
      <family val="2"/>
      <charset val="238"/>
    </font>
    <font>
      <sz val="8"/>
      <name val="Courier New"/>
      <family val="3"/>
    </font>
    <font>
      <sz val="10"/>
      <name val="Arial CE"/>
      <charset val="238"/>
    </font>
    <font>
      <b/>
      <sz val="10"/>
      <name val="Arial CE"/>
      <charset val="238"/>
    </font>
    <font>
      <b/>
      <u/>
      <sz val="14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double">
        <color indexed="64"/>
      </top>
      <bottom style="thick">
        <color indexed="64"/>
      </bottom>
      <diagonal/>
    </border>
    <border>
      <left/>
      <right/>
      <top style="double">
        <color indexed="64"/>
      </top>
      <bottom style="thick">
        <color indexed="64"/>
      </bottom>
      <diagonal/>
    </border>
    <border>
      <left/>
      <right style="thick">
        <color indexed="64"/>
      </right>
      <top style="double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double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ck">
        <color indexed="64"/>
      </bottom>
      <diagonal/>
    </border>
    <border>
      <left style="thin">
        <color indexed="64"/>
      </left>
      <right/>
      <top style="double">
        <color indexed="64"/>
      </top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ck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76">
    <xf numFmtId="0" fontId="0" fillId="0" borderId="0" xfId="0"/>
    <xf numFmtId="0" fontId="1" fillId="0" borderId="0" xfId="1"/>
    <xf numFmtId="0" fontId="3" fillId="0" borderId="0" xfId="0" applyFont="1"/>
    <xf numFmtId="0" fontId="5" fillId="0" borderId="0" xfId="0" applyFont="1"/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8" fillId="0" borderId="0" xfId="0" applyFont="1"/>
    <xf numFmtId="49" fontId="5" fillId="0" borderId="0" xfId="0" applyNumberFormat="1" applyFont="1" applyAlignment="1">
      <alignment vertical="top"/>
    </xf>
    <xf numFmtId="49" fontId="0" fillId="0" borderId="0" xfId="0" applyNumberFormat="1" applyAlignment="1">
      <alignment vertical="top"/>
    </xf>
    <xf numFmtId="0" fontId="7" fillId="0" borderId="27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9" fillId="0" borderId="0" xfId="0" applyFont="1"/>
    <xf numFmtId="1" fontId="10" fillId="0" borderId="39" xfId="0" applyNumberFormat="1" applyFont="1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1" fontId="10" fillId="0" borderId="41" xfId="0" applyNumberFormat="1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1" fontId="10" fillId="0" borderId="42" xfId="0" applyNumberFormat="1" applyFont="1" applyBorder="1" applyAlignment="1">
      <alignment horizontal="center" vertical="center"/>
    </xf>
    <xf numFmtId="0" fontId="8" fillId="0" borderId="0" xfId="0" applyFont="1" applyAlignment="1">
      <alignment vertical="top"/>
    </xf>
    <xf numFmtId="1" fontId="5" fillId="0" borderId="0" xfId="0" applyNumberFormat="1" applyFont="1" applyAlignment="1">
      <alignment horizontal="left" vertical="top" wrapText="1" shrinkToFit="1"/>
    </xf>
    <xf numFmtId="0" fontId="0" fillId="0" borderId="46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10" xfId="0" applyBorder="1" applyAlignment="1">
      <alignment horizontal="center" vertical="center"/>
    </xf>
    <xf numFmtId="0" fontId="13" fillId="0" borderId="0" xfId="0" applyFont="1"/>
    <xf numFmtId="0" fontId="1" fillId="0" borderId="19" xfId="0" applyFont="1" applyBorder="1" applyAlignment="1">
      <alignment horizontal="left" vertical="center"/>
    </xf>
    <xf numFmtId="0" fontId="1" fillId="0" borderId="20" xfId="0" applyFont="1" applyBorder="1" applyAlignment="1">
      <alignment horizontal="left" vertical="center"/>
    </xf>
    <xf numFmtId="0" fontId="1" fillId="0" borderId="18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0" xfId="0" applyFont="1"/>
    <xf numFmtId="0" fontId="1" fillId="0" borderId="18" xfId="0" applyFont="1" applyBorder="1" applyAlignment="1">
      <alignment horizontal="left" vertical="center"/>
    </xf>
    <xf numFmtId="0" fontId="1" fillId="0" borderId="19" xfId="0" applyFont="1" applyBorder="1" applyAlignment="1">
      <alignment horizontal="left" vertical="center"/>
    </xf>
    <xf numFmtId="0" fontId="1" fillId="0" borderId="20" xfId="0" applyFont="1" applyBorder="1" applyAlignment="1">
      <alignment horizontal="left" vertical="center"/>
    </xf>
    <xf numFmtId="0" fontId="1" fillId="0" borderId="43" xfId="0" applyFont="1" applyBorder="1" applyAlignment="1">
      <alignment horizontal="left" vertical="center"/>
    </xf>
    <xf numFmtId="0" fontId="1" fillId="0" borderId="44" xfId="0" applyFont="1" applyBorder="1" applyAlignment="1">
      <alignment horizontal="left" vertical="center"/>
    </xf>
    <xf numFmtId="0" fontId="1" fillId="0" borderId="45" xfId="0" applyFont="1" applyBorder="1" applyAlignment="1">
      <alignment horizontal="left" vertical="center"/>
    </xf>
    <xf numFmtId="0" fontId="7" fillId="0" borderId="24" xfId="0" applyFont="1" applyBorder="1" applyAlignment="1">
      <alignment horizontal="center"/>
    </xf>
    <xf numFmtId="0" fontId="7" fillId="0" borderId="25" xfId="0" applyFont="1" applyBorder="1" applyAlignment="1">
      <alignment horizontal="center"/>
    </xf>
    <xf numFmtId="0" fontId="7" fillId="0" borderId="26" xfId="0" applyFont="1" applyBorder="1" applyAlignment="1">
      <alignment horizontal="center"/>
    </xf>
    <xf numFmtId="0" fontId="7" fillId="0" borderId="5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0" fillId="0" borderId="36" xfId="0" applyBorder="1" applyAlignment="1">
      <alignment horizontal="left" vertical="center" wrapText="1"/>
    </xf>
    <xf numFmtId="0" fontId="1" fillId="0" borderId="37" xfId="0" applyFont="1" applyBorder="1" applyAlignment="1">
      <alignment horizontal="left" vertical="center" wrapText="1"/>
    </xf>
    <xf numFmtId="0" fontId="1" fillId="0" borderId="38" xfId="0" applyFont="1" applyBorder="1" applyAlignment="1">
      <alignment horizontal="left" vertical="center" wrapText="1"/>
    </xf>
    <xf numFmtId="0" fontId="11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top" wrapText="1"/>
    </xf>
    <xf numFmtId="0" fontId="0" fillId="0" borderId="18" xfId="0" applyBorder="1" applyAlignment="1">
      <alignment horizontal="left" vertical="center"/>
    </xf>
    <xf numFmtId="0" fontId="0" fillId="0" borderId="18" xfId="0" applyBorder="1" applyAlignment="1">
      <alignment vertical="center"/>
    </xf>
    <xf numFmtId="0" fontId="1" fillId="0" borderId="19" xfId="0" applyFont="1" applyBorder="1" applyAlignment="1">
      <alignment vertical="center"/>
    </xf>
    <xf numFmtId="0" fontId="1" fillId="0" borderId="20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2" fillId="0" borderId="0" xfId="0" applyFont="1"/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OZPO&#268;ET%202020%20+%20St&#345;edn&#283;dob&#253;%20V&#221;HLE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ul. str.-PODROBNÝ ROZPOČET "/>
      <sheetName val="Příjmy"/>
      <sheetName val="Graf1"/>
      <sheetName val="Výdaje"/>
      <sheetName val="Titul. str. - PARAGRAFY"/>
      <sheetName val="Paragrafy Příjmy"/>
      <sheetName val="PARAGRAFY Výdaje"/>
      <sheetName val="VÝHLED ROZPOČTU"/>
    </sheetNames>
    <sheetDataSet>
      <sheetData sheetId="0"/>
      <sheetData sheetId="1">
        <row r="4">
          <cell r="H4">
            <v>1100</v>
          </cell>
        </row>
        <row r="12">
          <cell r="H12">
            <v>7</v>
          </cell>
        </row>
        <row r="18">
          <cell r="H18">
            <v>0.4</v>
          </cell>
        </row>
        <row r="19">
          <cell r="H19">
            <v>360</v>
          </cell>
        </row>
      </sheetData>
      <sheetData sheetId="2"/>
      <sheetData sheetId="3"/>
      <sheetData sheetId="4"/>
      <sheetData sheetId="5"/>
      <sheetData sheetId="6">
        <row r="4">
          <cell r="H4">
            <v>0</v>
          </cell>
        </row>
        <row r="114">
          <cell r="H114">
            <v>0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9"/>
  <sheetViews>
    <sheetView tabSelected="1" topLeftCell="A16" zoomScaleNormal="100" workbookViewId="0">
      <selection activeCell="B39" sqref="B39"/>
    </sheetView>
  </sheetViews>
  <sheetFormatPr defaultRowHeight="12.75" x14ac:dyDescent="0.2"/>
  <cols>
    <col min="1" max="1" width="7.7109375" style="1" customWidth="1"/>
    <col min="2" max="2" width="9.140625" style="1"/>
    <col min="3" max="3" width="10.28515625" style="1" customWidth="1"/>
    <col min="4" max="4" width="9.140625" style="1"/>
    <col min="5" max="5" width="10.7109375" style="1" customWidth="1"/>
    <col min="6" max="6" width="11.5703125" style="1" bestFit="1" customWidth="1"/>
    <col min="7" max="16384" width="9.140625" style="1"/>
  </cols>
  <sheetData>
    <row r="1" spans="1:18" customFormat="1" ht="18.75" x14ac:dyDescent="0.25">
      <c r="A1" s="68" t="s">
        <v>36</v>
      </c>
      <c r="B1" s="68"/>
      <c r="C1" s="68"/>
      <c r="D1" s="68"/>
      <c r="E1" s="68"/>
      <c r="F1" s="68"/>
      <c r="G1" s="68"/>
      <c r="H1" s="68"/>
      <c r="I1" s="68"/>
      <c r="J1" s="68"/>
      <c r="K1" s="69"/>
      <c r="L1" s="69"/>
      <c r="M1" s="69"/>
      <c r="N1" s="69"/>
      <c r="O1" s="69"/>
      <c r="P1" s="69"/>
      <c r="Q1" s="69"/>
      <c r="R1" s="69"/>
    </row>
    <row r="2" spans="1:18" customFormat="1" ht="16.5" thickBot="1" x14ac:dyDescent="0.3">
      <c r="A2" s="2" t="s">
        <v>0</v>
      </c>
      <c r="C2" t="s">
        <v>1</v>
      </c>
      <c r="D2" s="3"/>
      <c r="E2" s="3"/>
      <c r="F2" s="3"/>
    </row>
    <row r="3" spans="1:18" customFormat="1" ht="15.75" thickTop="1" x14ac:dyDescent="0.25">
      <c r="A3" s="60" t="s">
        <v>2</v>
      </c>
      <c r="B3" s="61"/>
      <c r="C3" s="61"/>
      <c r="D3" s="61"/>
      <c r="E3" s="62"/>
      <c r="F3" s="66">
        <v>2023</v>
      </c>
      <c r="G3" s="47">
        <v>2024</v>
      </c>
      <c r="H3" s="47">
        <v>2025</v>
      </c>
      <c r="I3" s="47">
        <v>2026</v>
      </c>
      <c r="J3" s="49">
        <v>2027</v>
      </c>
    </row>
    <row r="4" spans="1:18" customFormat="1" ht="15.75" thickBot="1" x14ac:dyDescent="0.3">
      <c r="A4" s="70"/>
      <c r="B4" s="71"/>
      <c r="C4" s="71"/>
      <c r="D4" s="71"/>
      <c r="E4" s="72"/>
      <c r="F4" s="73"/>
      <c r="G4" s="74"/>
      <c r="H4" s="74"/>
      <c r="I4" s="74"/>
      <c r="J4" s="75"/>
    </row>
    <row r="5" spans="1:18" customFormat="1" ht="15.95" customHeight="1" thickTop="1" x14ac:dyDescent="0.25">
      <c r="A5" s="34" t="s">
        <v>19</v>
      </c>
      <c r="B5" s="35"/>
      <c r="C5" s="35"/>
      <c r="D5" s="35"/>
      <c r="E5" s="36"/>
      <c r="F5" s="4">
        <v>1000</v>
      </c>
      <c r="G5" s="5">
        <v>1100</v>
      </c>
      <c r="H5" s="5">
        <v>1100</v>
      </c>
      <c r="I5" s="5">
        <v>1200</v>
      </c>
      <c r="J5" s="6">
        <v>1200</v>
      </c>
    </row>
    <row r="6" spans="1:18" customFormat="1" ht="15.95" customHeight="1" x14ac:dyDescent="0.25">
      <c r="A6" s="38" t="s">
        <v>20</v>
      </c>
      <c r="B6" s="39"/>
      <c r="C6" s="39"/>
      <c r="D6" s="39"/>
      <c r="E6" s="40"/>
      <c r="F6" s="7">
        <v>60</v>
      </c>
      <c r="G6" s="8">
        <v>65</v>
      </c>
      <c r="H6" s="8">
        <v>65</v>
      </c>
      <c r="I6" s="8">
        <v>70</v>
      </c>
      <c r="J6" s="9">
        <v>70</v>
      </c>
    </row>
    <row r="7" spans="1:18" customFormat="1" ht="15.95" customHeight="1" x14ac:dyDescent="0.25">
      <c r="A7" s="33" t="s">
        <v>21</v>
      </c>
      <c r="B7" s="31"/>
      <c r="C7" s="31"/>
      <c r="D7" s="31"/>
      <c r="E7" s="32"/>
      <c r="F7" s="7">
        <v>145</v>
      </c>
      <c r="G7" s="8">
        <v>150</v>
      </c>
      <c r="H7" s="8">
        <v>150</v>
      </c>
      <c r="I7" s="8">
        <v>155</v>
      </c>
      <c r="J7" s="9">
        <v>155</v>
      </c>
    </row>
    <row r="8" spans="1:18" customFormat="1" ht="15.95" customHeight="1" x14ac:dyDescent="0.25">
      <c r="A8" s="38" t="s">
        <v>22</v>
      </c>
      <c r="B8" s="39"/>
      <c r="C8" s="39"/>
      <c r="D8" s="39"/>
      <c r="E8" s="40"/>
      <c r="F8" s="7">
        <v>1400</v>
      </c>
      <c r="G8" s="8">
        <v>1250</v>
      </c>
      <c r="H8" s="8">
        <v>1250</v>
      </c>
      <c r="I8" s="8">
        <v>1300</v>
      </c>
      <c r="J8" s="9">
        <v>1300</v>
      </c>
    </row>
    <row r="9" spans="1:18" customFormat="1" ht="15.95" customHeight="1" x14ac:dyDescent="0.25">
      <c r="A9" s="33" t="s">
        <v>23</v>
      </c>
      <c r="B9" s="31"/>
      <c r="C9" s="31"/>
      <c r="D9" s="31"/>
      <c r="E9" s="32"/>
      <c r="F9" s="7">
        <v>2800</v>
      </c>
      <c r="G9" s="8">
        <v>2800</v>
      </c>
      <c r="H9" s="8">
        <v>2900</v>
      </c>
      <c r="I9" s="8">
        <v>2900</v>
      </c>
      <c r="J9" s="9">
        <v>2900</v>
      </c>
    </row>
    <row r="10" spans="1:18" customFormat="1" ht="15.95" customHeight="1" x14ac:dyDescent="0.25">
      <c r="A10" s="33" t="s">
        <v>24</v>
      </c>
      <c r="B10" s="31"/>
      <c r="C10" s="31"/>
      <c r="D10" s="31"/>
      <c r="E10" s="32"/>
      <c r="F10" s="7">
        <v>240</v>
      </c>
      <c r="G10" s="8">
        <v>250</v>
      </c>
      <c r="H10" s="8">
        <v>250</v>
      </c>
      <c r="I10" s="8">
        <v>260</v>
      </c>
      <c r="J10" s="9">
        <v>260</v>
      </c>
    </row>
    <row r="11" spans="1:18" customFormat="1" ht="15.95" customHeight="1" x14ac:dyDescent="0.25">
      <c r="A11" s="33" t="s">
        <v>25</v>
      </c>
      <c r="B11" s="31"/>
      <c r="C11" s="31"/>
      <c r="D11" s="31"/>
      <c r="E11" s="32"/>
      <c r="F11" s="7">
        <f>[1]Příjmy!H12</f>
        <v>7</v>
      </c>
      <c r="G11" s="8">
        <v>7</v>
      </c>
      <c r="H11" s="8">
        <v>8</v>
      </c>
      <c r="I11" s="8">
        <v>8</v>
      </c>
      <c r="J11" s="9">
        <v>8</v>
      </c>
    </row>
    <row r="12" spans="1:18" customFormat="1" ht="15.95" customHeight="1" x14ac:dyDescent="0.25">
      <c r="A12" s="38" t="s">
        <v>26</v>
      </c>
      <c r="B12" s="39"/>
      <c r="C12" s="39"/>
      <c r="D12" s="39"/>
      <c r="E12" s="40"/>
      <c r="F12" s="7">
        <f>[1]Příjmy!H19</f>
        <v>360</v>
      </c>
      <c r="G12" s="8">
        <v>370</v>
      </c>
      <c r="H12" s="8">
        <v>370</v>
      </c>
      <c r="I12" s="8">
        <v>370</v>
      </c>
      <c r="J12" s="9">
        <v>370</v>
      </c>
    </row>
    <row r="13" spans="1:18" customFormat="1" ht="15.95" customHeight="1" x14ac:dyDescent="0.25">
      <c r="A13" s="38" t="s">
        <v>27</v>
      </c>
      <c r="B13" s="39"/>
      <c r="C13" s="39"/>
      <c r="D13" s="39"/>
      <c r="E13" s="40"/>
      <c r="F13" s="7">
        <v>30</v>
      </c>
      <c r="G13" s="8">
        <v>30</v>
      </c>
      <c r="H13" s="8">
        <v>40</v>
      </c>
      <c r="I13" s="8">
        <v>40</v>
      </c>
      <c r="J13" s="9">
        <v>40</v>
      </c>
    </row>
    <row r="14" spans="1:18" customFormat="1" ht="15.95" customHeight="1" x14ac:dyDescent="0.25">
      <c r="A14" s="33" t="s">
        <v>28</v>
      </c>
      <c r="B14" s="31"/>
      <c r="C14" s="31"/>
      <c r="D14" s="31"/>
      <c r="E14" s="32"/>
      <c r="F14" s="7">
        <f>[1]Příjmy!H18</f>
        <v>0.4</v>
      </c>
      <c r="G14" s="8">
        <v>1</v>
      </c>
      <c r="H14" s="8">
        <v>1</v>
      </c>
      <c r="I14" s="8">
        <v>1</v>
      </c>
      <c r="J14" s="9">
        <v>1</v>
      </c>
    </row>
    <row r="15" spans="1:18" customFormat="1" ht="15.95" customHeight="1" x14ac:dyDescent="0.25">
      <c r="A15" s="33" t="s">
        <v>29</v>
      </c>
      <c r="B15" s="31"/>
      <c r="C15" s="31"/>
      <c r="D15" s="31"/>
      <c r="E15" s="32"/>
      <c r="F15" s="7">
        <v>550</v>
      </c>
      <c r="G15" s="8">
        <v>550</v>
      </c>
      <c r="H15" s="8">
        <v>600</v>
      </c>
      <c r="I15" s="8">
        <v>600</v>
      </c>
      <c r="J15" s="9">
        <v>600</v>
      </c>
    </row>
    <row r="16" spans="1:18" customFormat="1" ht="15.95" customHeight="1" x14ac:dyDescent="0.25">
      <c r="A16" s="33" t="s">
        <v>30</v>
      </c>
      <c r="B16" s="31"/>
      <c r="C16" s="31"/>
      <c r="D16" s="31"/>
      <c r="E16" s="32"/>
      <c r="F16" s="7">
        <v>125</v>
      </c>
      <c r="G16" s="8">
        <v>150</v>
      </c>
      <c r="H16" s="8">
        <v>150</v>
      </c>
      <c r="I16" s="8">
        <v>180</v>
      </c>
      <c r="J16" s="9">
        <v>180</v>
      </c>
    </row>
    <row r="17" spans="1:17" customFormat="1" ht="15.95" customHeight="1" x14ac:dyDescent="0.25">
      <c r="A17" s="38" t="s">
        <v>31</v>
      </c>
      <c r="B17" s="39"/>
      <c r="C17" s="39"/>
      <c r="D17" s="39"/>
      <c r="E17" s="40"/>
      <c r="F17" s="7">
        <f>SUM([1]Příjmy!H40:H44)</f>
        <v>0</v>
      </c>
      <c r="G17" s="8">
        <v>0</v>
      </c>
      <c r="H17" s="8">
        <v>0</v>
      </c>
      <c r="I17" s="8">
        <v>10000</v>
      </c>
      <c r="J17" s="9">
        <v>10000</v>
      </c>
      <c r="K17" s="10"/>
      <c r="L17" s="11"/>
      <c r="M17" s="12"/>
      <c r="N17" s="12"/>
      <c r="O17" s="12"/>
      <c r="P17" s="12"/>
      <c r="Q17" s="12"/>
    </row>
    <row r="18" spans="1:17" customFormat="1" ht="15.95" customHeight="1" x14ac:dyDescent="0.25">
      <c r="A18" s="56" t="s">
        <v>32</v>
      </c>
      <c r="B18" s="39"/>
      <c r="C18" s="39"/>
      <c r="D18" s="39"/>
      <c r="E18" s="40"/>
      <c r="F18" s="7">
        <v>80.3</v>
      </c>
      <c r="G18" s="8">
        <v>81</v>
      </c>
      <c r="H18" s="8">
        <v>82</v>
      </c>
      <c r="I18" s="8">
        <v>85</v>
      </c>
      <c r="J18" s="9">
        <v>85</v>
      </c>
      <c r="K18" s="10"/>
      <c r="L18" s="11"/>
      <c r="M18" s="12"/>
      <c r="N18" s="12"/>
      <c r="O18" s="12"/>
      <c r="P18" s="12"/>
      <c r="Q18" s="12"/>
    </row>
    <row r="19" spans="1:17" customFormat="1" ht="15.95" customHeight="1" thickBot="1" x14ac:dyDescent="0.3">
      <c r="A19" s="38" t="s">
        <v>33</v>
      </c>
      <c r="B19" s="39"/>
      <c r="C19" s="39"/>
      <c r="D19" s="39"/>
      <c r="E19" s="40"/>
      <c r="F19" s="7">
        <v>502.3</v>
      </c>
      <c r="G19" s="8">
        <v>550</v>
      </c>
      <c r="H19" s="8">
        <v>550</v>
      </c>
      <c r="I19" s="8">
        <v>600</v>
      </c>
      <c r="J19" s="9">
        <v>600</v>
      </c>
    </row>
    <row r="20" spans="1:17" customFormat="1" ht="20.100000000000001" customHeight="1" thickTop="1" thickBot="1" x14ac:dyDescent="0.3">
      <c r="A20" s="44" t="s">
        <v>3</v>
      </c>
      <c r="B20" s="45"/>
      <c r="C20" s="45"/>
      <c r="D20" s="45"/>
      <c r="E20" s="46"/>
      <c r="F20" s="13">
        <f>SUM(F5:F19)</f>
        <v>7300</v>
      </c>
      <c r="G20" s="14">
        <f>SUM(G5:G19)</f>
        <v>7354</v>
      </c>
      <c r="H20" s="15">
        <f>SUM(H5:H19)</f>
        <v>7516</v>
      </c>
      <c r="I20" s="14">
        <f>SUM(I5:I19)</f>
        <v>17769</v>
      </c>
      <c r="J20" s="16">
        <f>SUM(J5:J19)</f>
        <v>17769</v>
      </c>
    </row>
    <row r="21" spans="1:17" customFormat="1" ht="15.75" thickTop="1" x14ac:dyDescent="0.25">
      <c r="A21" s="17" t="s">
        <v>4</v>
      </c>
      <c r="G21" s="29"/>
    </row>
    <row r="22" spans="1:17" customFormat="1" ht="15.75" thickBot="1" x14ac:dyDescent="0.3">
      <c r="A22" s="17"/>
      <c r="G22" s="29"/>
    </row>
    <row r="23" spans="1:17" customFormat="1" ht="15.75" thickTop="1" x14ac:dyDescent="0.25">
      <c r="A23" s="60" t="s">
        <v>5</v>
      </c>
      <c r="B23" s="61"/>
      <c r="C23" s="61"/>
      <c r="D23" s="61"/>
      <c r="E23" s="62"/>
      <c r="F23" s="66">
        <v>2023</v>
      </c>
      <c r="G23" s="47">
        <v>2024</v>
      </c>
      <c r="H23" s="47">
        <v>2025</v>
      </c>
      <c r="I23" s="47">
        <v>2026</v>
      </c>
      <c r="J23" s="49">
        <v>2027</v>
      </c>
    </row>
    <row r="24" spans="1:17" customFormat="1" ht="15.75" thickBot="1" x14ac:dyDescent="0.3">
      <c r="A24" s="63"/>
      <c r="B24" s="64"/>
      <c r="C24" s="64"/>
      <c r="D24" s="64"/>
      <c r="E24" s="65"/>
      <c r="F24" s="67"/>
      <c r="G24" s="48"/>
      <c r="H24" s="48"/>
      <c r="I24" s="48"/>
      <c r="J24" s="50"/>
    </row>
    <row r="25" spans="1:17" customFormat="1" ht="15.95" customHeight="1" thickTop="1" x14ac:dyDescent="0.25">
      <c r="A25" s="51" t="s">
        <v>6</v>
      </c>
      <c r="B25" s="52"/>
      <c r="C25" s="52"/>
      <c r="D25" s="52"/>
      <c r="E25" s="53"/>
      <c r="F25" s="18">
        <v>381</v>
      </c>
      <c r="G25" s="19">
        <v>390</v>
      </c>
      <c r="H25" s="19">
        <v>400</v>
      </c>
      <c r="I25" s="19">
        <v>400</v>
      </c>
      <c r="J25" s="20">
        <v>420</v>
      </c>
      <c r="K25" s="30" t="s">
        <v>7</v>
      </c>
      <c r="L25" s="54" t="s">
        <v>18</v>
      </c>
      <c r="M25" s="55"/>
      <c r="N25" s="55"/>
      <c r="O25" s="55"/>
      <c r="P25" s="55"/>
      <c r="Q25" s="55"/>
    </row>
    <row r="26" spans="1:17" customFormat="1" ht="15.95" customHeight="1" x14ac:dyDescent="0.25">
      <c r="A26" s="56" t="s">
        <v>8</v>
      </c>
      <c r="B26" s="39"/>
      <c r="C26" s="39"/>
      <c r="D26" s="39"/>
      <c r="E26" s="40"/>
      <c r="F26" s="21">
        <v>227</v>
      </c>
      <c r="G26" s="8">
        <v>230</v>
      </c>
      <c r="H26" s="8">
        <v>240</v>
      </c>
      <c r="I26" s="8">
        <v>240</v>
      </c>
      <c r="J26" s="22">
        <v>250</v>
      </c>
      <c r="K26" s="30"/>
      <c r="L26" s="55"/>
      <c r="M26" s="55"/>
      <c r="N26" s="55"/>
      <c r="O26" s="55"/>
      <c r="P26" s="55"/>
      <c r="Q26" s="55"/>
    </row>
    <row r="27" spans="1:17" customFormat="1" ht="15.95" customHeight="1" x14ac:dyDescent="0.25">
      <c r="A27" s="57" t="s">
        <v>9</v>
      </c>
      <c r="B27" s="58"/>
      <c r="C27" s="58"/>
      <c r="D27" s="58"/>
      <c r="E27" s="59"/>
      <c r="F27" s="21">
        <v>183</v>
      </c>
      <c r="G27" s="8">
        <v>190</v>
      </c>
      <c r="H27" s="8">
        <v>190</v>
      </c>
      <c r="I27" s="8">
        <v>200</v>
      </c>
      <c r="J27" s="22">
        <v>200</v>
      </c>
      <c r="K27" s="30"/>
      <c r="L27" s="55"/>
      <c r="M27" s="55"/>
      <c r="N27" s="55"/>
      <c r="O27" s="55"/>
      <c r="P27" s="55"/>
      <c r="Q27" s="55"/>
    </row>
    <row r="28" spans="1:17" customFormat="1" ht="15.95" customHeight="1" x14ac:dyDescent="0.25">
      <c r="A28" s="57" t="s">
        <v>10</v>
      </c>
      <c r="B28" s="58"/>
      <c r="C28" s="58"/>
      <c r="D28" s="58"/>
      <c r="E28" s="59"/>
      <c r="F28" s="21">
        <v>380</v>
      </c>
      <c r="G28" s="8">
        <v>380</v>
      </c>
      <c r="H28" s="8">
        <v>400</v>
      </c>
      <c r="I28" s="8">
        <v>400</v>
      </c>
      <c r="J28" s="22">
        <v>400</v>
      </c>
      <c r="K28" s="30"/>
      <c r="L28" s="55"/>
      <c r="M28" s="55"/>
      <c r="N28" s="55"/>
      <c r="O28" s="55"/>
      <c r="P28" s="55"/>
      <c r="Q28" s="55"/>
    </row>
    <row r="29" spans="1:17" customFormat="1" ht="15.95" customHeight="1" x14ac:dyDescent="0.25">
      <c r="A29" s="56" t="s">
        <v>11</v>
      </c>
      <c r="B29" s="39"/>
      <c r="C29" s="39"/>
      <c r="D29" s="39"/>
      <c r="E29" s="40"/>
      <c r="F29" s="21">
        <v>165</v>
      </c>
      <c r="G29" s="8">
        <v>165</v>
      </c>
      <c r="H29" s="8">
        <v>180</v>
      </c>
      <c r="I29" s="8">
        <v>180</v>
      </c>
      <c r="J29" s="22">
        <v>200</v>
      </c>
      <c r="K29" s="30"/>
      <c r="L29" s="55"/>
      <c r="M29" s="55"/>
      <c r="N29" s="55"/>
      <c r="O29" s="55"/>
      <c r="P29" s="55"/>
      <c r="Q29" s="55"/>
    </row>
    <row r="30" spans="1:17" customFormat="1" ht="15.95" customHeight="1" x14ac:dyDescent="0.25">
      <c r="A30" s="56" t="s">
        <v>12</v>
      </c>
      <c r="B30" s="39"/>
      <c r="C30" s="39"/>
      <c r="D30" s="39"/>
      <c r="E30" s="40"/>
      <c r="F30" s="21">
        <v>325</v>
      </c>
      <c r="G30" s="8">
        <v>330</v>
      </c>
      <c r="H30" s="8">
        <v>340</v>
      </c>
      <c r="I30" s="8">
        <v>350</v>
      </c>
      <c r="J30" s="22">
        <v>350</v>
      </c>
      <c r="K30" s="30"/>
      <c r="L30" s="55"/>
      <c r="M30" s="55"/>
      <c r="N30" s="55"/>
      <c r="O30" s="55"/>
      <c r="P30" s="55"/>
      <c r="Q30" s="55"/>
    </row>
    <row r="31" spans="1:17" customFormat="1" ht="15.95" customHeight="1" x14ac:dyDescent="0.25">
      <c r="A31" s="57" t="s">
        <v>13</v>
      </c>
      <c r="B31" s="58"/>
      <c r="C31" s="58"/>
      <c r="D31" s="58"/>
      <c r="E31" s="59"/>
      <c r="F31" s="21">
        <v>778</v>
      </c>
      <c r="G31" s="8">
        <v>780</v>
      </c>
      <c r="H31" s="8">
        <v>800</v>
      </c>
      <c r="I31" s="8">
        <v>800</v>
      </c>
      <c r="J31" s="22">
        <v>810</v>
      </c>
      <c r="K31" s="30"/>
      <c r="L31" s="55"/>
      <c r="M31" s="55"/>
      <c r="N31" s="55"/>
      <c r="O31" s="55"/>
      <c r="P31" s="55"/>
      <c r="Q31" s="55"/>
    </row>
    <row r="32" spans="1:17" customFormat="1" ht="15.95" customHeight="1" x14ac:dyDescent="0.25">
      <c r="A32" s="57" t="s">
        <v>14</v>
      </c>
      <c r="B32" s="58"/>
      <c r="C32" s="58"/>
      <c r="D32" s="58"/>
      <c r="E32" s="59"/>
      <c r="F32" s="21">
        <v>1510</v>
      </c>
      <c r="G32" s="8">
        <v>1550</v>
      </c>
      <c r="H32" s="8">
        <v>1600</v>
      </c>
      <c r="I32" s="8">
        <v>1600</v>
      </c>
      <c r="J32" s="22">
        <v>1640</v>
      </c>
      <c r="K32" s="30"/>
      <c r="L32" s="55"/>
      <c r="M32" s="55"/>
      <c r="N32" s="55"/>
      <c r="O32" s="55"/>
      <c r="P32" s="55"/>
      <c r="Q32" s="55"/>
    </row>
    <row r="33" spans="1:17" customFormat="1" ht="15.95" customHeight="1" x14ac:dyDescent="0.25">
      <c r="A33" s="57" t="s">
        <v>15</v>
      </c>
      <c r="B33" s="58"/>
      <c r="C33" s="58"/>
      <c r="D33" s="58"/>
      <c r="E33" s="59"/>
      <c r="F33" s="23">
        <v>761</v>
      </c>
      <c r="G33" s="8">
        <v>730</v>
      </c>
      <c r="H33" s="8">
        <v>730</v>
      </c>
      <c r="I33" s="8">
        <v>750</v>
      </c>
      <c r="J33" s="22">
        <v>750</v>
      </c>
      <c r="K33" s="30"/>
      <c r="L33" s="55"/>
      <c r="M33" s="55"/>
      <c r="N33" s="55"/>
      <c r="O33" s="55"/>
      <c r="P33" s="55"/>
      <c r="Q33" s="55"/>
    </row>
    <row r="34" spans="1:17" customFormat="1" ht="15.95" customHeight="1" x14ac:dyDescent="0.25">
      <c r="A34" s="38" t="s">
        <v>34</v>
      </c>
      <c r="B34" s="39"/>
      <c r="C34" s="39"/>
      <c r="D34" s="39"/>
      <c r="E34" s="40"/>
      <c r="F34" s="21">
        <v>2440</v>
      </c>
      <c r="G34" s="8">
        <v>2609</v>
      </c>
      <c r="H34" s="8">
        <v>2636</v>
      </c>
      <c r="I34" s="8">
        <v>12849</v>
      </c>
      <c r="J34" s="22">
        <v>12749</v>
      </c>
      <c r="K34" s="24"/>
      <c r="L34" s="25"/>
      <c r="M34" s="25"/>
      <c r="N34" s="25"/>
      <c r="O34" s="25"/>
      <c r="P34" s="25"/>
      <c r="Q34" s="25"/>
    </row>
    <row r="35" spans="1:17" customFormat="1" ht="15.95" customHeight="1" thickBot="1" x14ac:dyDescent="0.3">
      <c r="A35" s="41" t="s">
        <v>35</v>
      </c>
      <c r="B35" s="42"/>
      <c r="C35" s="42"/>
      <c r="D35" s="42"/>
      <c r="E35" s="43"/>
      <c r="F35" s="21">
        <f>-SUM('[1]PARAGRAFY Výdaje'!H114)</f>
        <v>0</v>
      </c>
      <c r="G35" s="26">
        <v>0</v>
      </c>
      <c r="H35" s="26">
        <v>0</v>
      </c>
      <c r="I35" s="26">
        <v>0</v>
      </c>
      <c r="J35" s="27">
        <v>0</v>
      </c>
      <c r="L35" s="25"/>
      <c r="M35" s="25"/>
      <c r="N35" s="25"/>
      <c r="O35" s="25"/>
      <c r="P35" s="25"/>
      <c r="Q35" s="25"/>
    </row>
    <row r="36" spans="1:17" customFormat="1" ht="20.100000000000001" customHeight="1" thickTop="1" thickBot="1" x14ac:dyDescent="0.3">
      <c r="A36" s="44" t="s">
        <v>16</v>
      </c>
      <c r="B36" s="45"/>
      <c r="C36" s="45"/>
      <c r="D36" s="45"/>
      <c r="E36" s="46"/>
      <c r="F36" s="13">
        <f>SUM(F25:F35)</f>
        <v>7150</v>
      </c>
      <c r="G36" s="14">
        <f>SUM(G25:G35)</f>
        <v>7354</v>
      </c>
      <c r="H36" s="14">
        <f>SUM(H25:H35)</f>
        <v>7516</v>
      </c>
      <c r="I36" s="14">
        <f>SUM(I25:I35)</f>
        <v>17769</v>
      </c>
      <c r="J36" s="16">
        <f>SUM(J25:J35)</f>
        <v>17769</v>
      </c>
      <c r="L36" s="25"/>
      <c r="M36" s="25"/>
      <c r="N36" s="25"/>
      <c r="O36" s="25"/>
      <c r="P36" s="25"/>
      <c r="Q36" s="25"/>
    </row>
    <row r="37" spans="1:17" customFormat="1" ht="30" customHeight="1" thickTop="1" x14ac:dyDescent="0.25">
      <c r="A37" s="17"/>
      <c r="G37" t="s">
        <v>4</v>
      </c>
      <c r="L37" s="28"/>
      <c r="M37" s="28"/>
      <c r="N37" s="28"/>
      <c r="O37" s="28"/>
      <c r="P37" s="28"/>
      <c r="Q37" s="28"/>
    </row>
    <row r="38" spans="1:17" customFormat="1" ht="15" x14ac:dyDescent="0.25">
      <c r="A38" s="17"/>
      <c r="B38" s="37" t="s">
        <v>37</v>
      </c>
      <c r="G38" t="s">
        <v>17</v>
      </c>
    </row>
    <row r="39" spans="1:17" customFormat="1" ht="15" x14ac:dyDescent="0.25">
      <c r="A39" s="17"/>
    </row>
  </sheetData>
  <mergeCells count="35">
    <mergeCell ref="A18:E18"/>
    <mergeCell ref="A1:J1"/>
    <mergeCell ref="K1:R1"/>
    <mergeCell ref="A3:E4"/>
    <mergeCell ref="F3:F4"/>
    <mergeCell ref="G3:G4"/>
    <mergeCell ref="H3:H4"/>
    <mergeCell ref="I3:I4"/>
    <mergeCell ref="J3:J4"/>
    <mergeCell ref="A6:E6"/>
    <mergeCell ref="A8:E8"/>
    <mergeCell ref="A12:E12"/>
    <mergeCell ref="A13:E13"/>
    <mergeCell ref="A17:E17"/>
    <mergeCell ref="A19:E19"/>
    <mergeCell ref="A20:E20"/>
    <mergeCell ref="A23:E24"/>
    <mergeCell ref="F23:F24"/>
    <mergeCell ref="G23:G24"/>
    <mergeCell ref="J23:J24"/>
    <mergeCell ref="A25:E25"/>
    <mergeCell ref="L25:Q33"/>
    <mergeCell ref="A26:E26"/>
    <mergeCell ref="A27:E27"/>
    <mergeCell ref="A28:E28"/>
    <mergeCell ref="A29:E29"/>
    <mergeCell ref="A30:E30"/>
    <mergeCell ref="A31:E31"/>
    <mergeCell ref="H23:H24"/>
    <mergeCell ref="A32:E32"/>
    <mergeCell ref="A33:E33"/>
    <mergeCell ref="A34:E34"/>
    <mergeCell ref="A35:E35"/>
    <mergeCell ref="A36:E36"/>
    <mergeCell ref="I23:I24"/>
  </mergeCells>
  <printOptions horizontalCentered="1" verticalCentered="1"/>
  <pageMargins left="0.9055118110236221" right="0.11811023622047245" top="0.39370078740157483" bottom="0.39370078740157483" header="0" footer="0"/>
  <pageSetup paperSize="9" scale="80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VÝHLED ROZPOČTU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2006-10-17T13:37:20Z</dcterms:created>
  <dcterms:modified xsi:type="dcterms:W3CDTF">2022-12-29T11:16:24Z</dcterms:modified>
</cp:coreProperties>
</file>