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8BDD6B77-4CC9-4742-9A1F-6AE5942B2F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D41" i="1" l="1"/>
  <c r="D78" i="1" s="1"/>
  <c r="D33" i="1"/>
  <c r="D19" i="1"/>
  <c r="D4" i="1"/>
  <c r="D38" i="1" l="1"/>
</calcChain>
</file>

<file path=xl/sharedStrings.xml><?xml version="1.0" encoding="utf-8"?>
<sst xmlns="http://schemas.openxmlformats.org/spreadsheetml/2006/main" count="87" uniqueCount="72">
  <si>
    <t xml:space="preserve">Para </t>
  </si>
  <si>
    <t>Pol</t>
  </si>
  <si>
    <t>Text</t>
  </si>
  <si>
    <t>Daňové příjmy tř. 1</t>
  </si>
  <si>
    <t>Daň z příjmů fyzických osob placená plátci</t>
  </si>
  <si>
    <t>Daň z příjmů fyzických osob placená poplatníky</t>
  </si>
  <si>
    <t>Daň z příjmů fyzických osob vybíraná srážkou</t>
  </si>
  <si>
    <t>Daň z příjmů právnických osob</t>
  </si>
  <si>
    <t>Daň z příjmů právnických osob - za obce</t>
  </si>
  <si>
    <t>Daň z přidané hodnoty</t>
  </si>
  <si>
    <t>Poplatek za komunální odpad</t>
  </si>
  <si>
    <t>Poplatek ze psů</t>
  </si>
  <si>
    <t>Správní poplatky</t>
  </si>
  <si>
    <t>Daň z hazardních her</t>
  </si>
  <si>
    <t>Daň z nemovitých věcí</t>
  </si>
  <si>
    <t>Nedaňové příjmy tř. 2</t>
  </si>
  <si>
    <t>Podpora ostatní produkční činnosti lesa</t>
  </si>
  <si>
    <t>Rybářství</t>
  </si>
  <si>
    <t>Silnice</t>
  </si>
  <si>
    <t>Záležitosti kultury a SPOZ</t>
  </si>
  <si>
    <t>Sportovní zařízení v majetku obce</t>
  </si>
  <si>
    <t>Bytové hospodářství</t>
  </si>
  <si>
    <t>Nebytové hospodářství</t>
  </si>
  <si>
    <t>Komunální služby a územní rozvoj</t>
  </si>
  <si>
    <t>Využívání a zneškodňování komunálních odpadů</t>
  </si>
  <si>
    <t>Péče o vzhled obcí a veřejnou zeleň</t>
  </si>
  <si>
    <t>Příjmy a výdaje z finančních operací</t>
  </si>
  <si>
    <t>Přijaté dotace tř. 4</t>
  </si>
  <si>
    <t>Neinvestiční transfery ze SR</t>
  </si>
  <si>
    <t>Neinvestiční transfery ze SR v rámci SDV</t>
  </si>
  <si>
    <t>Příjmy CELKEM</t>
  </si>
  <si>
    <t>Běžné výdaje tř. 5</t>
  </si>
  <si>
    <t>Odvádění a čištění odpadních vod a nakládání s kaly</t>
  </si>
  <si>
    <t>Ostatní sportovní činnost</t>
  </si>
  <si>
    <t>Využití volného času dětí a mládeže</t>
  </si>
  <si>
    <t>Veřejné osvětlení</t>
  </si>
  <si>
    <t>Sběr a odvoz nebezpečných odpadů</t>
  </si>
  <si>
    <t>Sběr a odvoz komunálních odpadů</t>
  </si>
  <si>
    <t>Protierozní, lavinová i požární ochrana</t>
  </si>
  <si>
    <t>Krizová opatření</t>
  </si>
  <si>
    <t>Požární ochrana - dobrovolná část</t>
  </si>
  <si>
    <t>Zastupitelstva obcí</t>
  </si>
  <si>
    <t xml:space="preserve">Činnost místní správy </t>
  </si>
  <si>
    <t>Pojištění funkčně nespecifikované</t>
  </si>
  <si>
    <t>Ostatní finanční operace</t>
  </si>
  <si>
    <t>Finanční vypořádání minulých let</t>
  </si>
  <si>
    <t>Výdaje CELKEM</t>
  </si>
  <si>
    <t>Dotace MMR</t>
  </si>
  <si>
    <t>Pěstební činnost</t>
  </si>
  <si>
    <t>Neinvestiční transfery ze stát.roz.</t>
  </si>
  <si>
    <t>Ostaní zál. pozemních komunikací</t>
  </si>
  <si>
    <t>Neinv.transfer spolkům</t>
  </si>
  <si>
    <t>Výdaje pitná voda</t>
  </si>
  <si>
    <t>Vodní díla v zemědělské krajině</t>
  </si>
  <si>
    <t>Záležitosti kultury</t>
  </si>
  <si>
    <t>Územní plánování</t>
  </si>
  <si>
    <t>Ostatní služby a činnosti v oblasti sociální péče</t>
  </si>
  <si>
    <t xml:space="preserve">Volby </t>
  </si>
  <si>
    <t>Do listinné podoby lze nahlédnout v sídle  obecního úřadu Sadová, Sadová 25</t>
  </si>
  <si>
    <t>Dušan Jedlička</t>
  </si>
  <si>
    <t>starosta obce</t>
  </si>
  <si>
    <t>Místní rozhlas</t>
  </si>
  <si>
    <t>Ostatní zájmová činnost</t>
  </si>
  <si>
    <t>Schválený rozpočet obce Sadová na rok 2025</t>
  </si>
  <si>
    <t xml:space="preserve">Rozpočet 2025 </t>
  </si>
  <si>
    <t>Daň z technických her</t>
  </si>
  <si>
    <t>Rozpočet 2025</t>
  </si>
  <si>
    <t>Mateřské školy</t>
  </si>
  <si>
    <t>Příjmy celkem                          8 350 000,00</t>
  </si>
  <si>
    <t xml:space="preserve">Výdaje celkem                         6 660 000,00 </t>
  </si>
  <si>
    <t>Financování                               1 690 000,00</t>
  </si>
  <si>
    <t>Rozpočet byl schválen obecním zastupitelstvem dne 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</si>
</sst>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/>
    <xf numFmtId="0" fontId="0" fillId="0" borderId="7" xfId="0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4" fontId="2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" fontId="5" fillId="0" borderId="1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7" xfId="0" applyBorder="1" applyAlignment="1">
      <alignment horizontal="center"/>
    </xf>
    <xf numFmtId="0" fontId="7" fillId="0" borderId="8" xfId="0" applyFont="1" applyBorder="1" applyAlignment="1">
      <alignment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4" fontId="8" fillId="0" borderId="17" xfId="0" applyNumberFormat="1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7" fillId="0" borderId="22" xfId="0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0" borderId="24" xfId="0" applyFont="1" applyBorder="1"/>
    <xf numFmtId="0" fontId="10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10" xfId="0" applyFont="1" applyBorder="1"/>
    <xf numFmtId="0" fontId="6" fillId="0" borderId="11" xfId="0" applyFont="1" applyBorder="1"/>
    <xf numFmtId="0" fontId="6" fillId="0" borderId="20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9"/>
  <sheetViews>
    <sheetView tabSelected="1" zoomScaleNormal="100" workbookViewId="0">
      <selection activeCell="C95" sqref="C95"/>
    </sheetView>
  </sheetViews>
  <sheetFormatPr defaultRowHeight="15" x14ac:dyDescent="0.25"/>
  <cols>
    <col min="3" max="3" width="50.7109375" customWidth="1"/>
    <col min="4" max="4" width="21.7109375" customWidth="1"/>
  </cols>
  <sheetData>
    <row r="1" spans="1:4" ht="30" customHeight="1" x14ac:dyDescent="0.25">
      <c r="A1" s="46" t="s">
        <v>63</v>
      </c>
      <c r="B1" s="46"/>
      <c r="C1" s="46"/>
      <c r="D1" s="46"/>
    </row>
    <row r="2" spans="1:4" ht="15.75" thickBot="1" x14ac:dyDescent="0.3"/>
    <row r="3" spans="1:4" ht="39.950000000000003" customHeight="1" thickBot="1" x14ac:dyDescent="0.3">
      <c r="A3" s="1" t="s">
        <v>0</v>
      </c>
      <c r="B3" s="2" t="s">
        <v>1</v>
      </c>
      <c r="C3" s="2" t="s">
        <v>2</v>
      </c>
      <c r="D3" s="3" t="s">
        <v>64</v>
      </c>
    </row>
    <row r="4" spans="1:4" ht="18" customHeight="1" x14ac:dyDescent="0.25">
      <c r="A4" s="4"/>
      <c r="B4" s="5"/>
      <c r="C4" s="22" t="s">
        <v>3</v>
      </c>
      <c r="D4" s="21">
        <f>SUM(D5:D17)</f>
        <v>6877400</v>
      </c>
    </row>
    <row r="5" spans="1:4" ht="15" customHeight="1" x14ac:dyDescent="0.25">
      <c r="A5" s="7"/>
      <c r="B5" s="8">
        <v>1111</v>
      </c>
      <c r="C5" s="9" t="s">
        <v>4</v>
      </c>
      <c r="D5" s="12">
        <v>1100000</v>
      </c>
    </row>
    <row r="6" spans="1:4" ht="15" customHeight="1" x14ac:dyDescent="0.25">
      <c r="A6" s="7"/>
      <c r="B6" s="8">
        <v>1112</v>
      </c>
      <c r="C6" s="9" t="s">
        <v>5</v>
      </c>
      <c r="D6" s="12">
        <v>60000</v>
      </c>
    </row>
    <row r="7" spans="1:4" ht="15" customHeight="1" x14ac:dyDescent="0.25">
      <c r="A7" s="7"/>
      <c r="B7" s="8">
        <v>1113</v>
      </c>
      <c r="C7" s="9" t="s">
        <v>6</v>
      </c>
      <c r="D7" s="12">
        <v>220000</v>
      </c>
    </row>
    <row r="8" spans="1:4" ht="15" customHeight="1" x14ac:dyDescent="0.25">
      <c r="A8" s="7"/>
      <c r="B8" s="8">
        <v>1121</v>
      </c>
      <c r="C8" s="9" t="s">
        <v>7</v>
      </c>
      <c r="D8" s="12">
        <v>1500000</v>
      </c>
    </row>
    <row r="9" spans="1:4" ht="15" customHeight="1" x14ac:dyDescent="0.25">
      <c r="A9" s="7"/>
      <c r="B9" s="8">
        <v>1122</v>
      </c>
      <c r="C9" s="9" t="s">
        <v>8</v>
      </c>
      <c r="D9" s="12">
        <v>200000</v>
      </c>
    </row>
    <row r="10" spans="1:4" ht="15" customHeight="1" x14ac:dyDescent="0.25">
      <c r="A10" s="7"/>
      <c r="B10" s="8">
        <v>1211</v>
      </c>
      <c r="C10" s="9" t="s">
        <v>9</v>
      </c>
      <c r="D10" s="12">
        <v>2800000</v>
      </c>
    </row>
    <row r="11" spans="1:4" ht="15" customHeight="1" x14ac:dyDescent="0.25">
      <c r="A11" s="7"/>
      <c r="B11" s="8">
        <v>1337</v>
      </c>
      <c r="C11" s="9" t="s">
        <v>10</v>
      </c>
      <c r="D11" s="12">
        <v>0</v>
      </c>
    </row>
    <row r="12" spans="1:4" ht="15" customHeight="1" x14ac:dyDescent="0.25">
      <c r="A12" s="7"/>
      <c r="B12" s="8">
        <v>1341</v>
      </c>
      <c r="C12" s="9" t="s">
        <v>11</v>
      </c>
      <c r="D12" s="12">
        <v>7000</v>
      </c>
    </row>
    <row r="13" spans="1:4" ht="15" customHeight="1" x14ac:dyDescent="0.25">
      <c r="A13" s="7"/>
      <c r="B13" s="8">
        <v>1345</v>
      </c>
      <c r="C13" s="9" t="s">
        <v>10</v>
      </c>
      <c r="D13" s="12">
        <v>240000</v>
      </c>
    </row>
    <row r="14" spans="1:4" ht="15" customHeight="1" x14ac:dyDescent="0.25">
      <c r="A14" s="7"/>
      <c r="B14" s="8">
        <v>1361</v>
      </c>
      <c r="C14" s="9" t="s">
        <v>12</v>
      </c>
      <c r="D14" s="12">
        <v>400</v>
      </c>
    </row>
    <row r="15" spans="1:4" ht="15" customHeight="1" x14ac:dyDescent="0.25">
      <c r="A15" s="7"/>
      <c r="B15" s="8">
        <v>1386</v>
      </c>
      <c r="C15" s="9" t="s">
        <v>13</v>
      </c>
      <c r="D15" s="12">
        <v>35000</v>
      </c>
    </row>
    <row r="16" spans="1:4" ht="15" customHeight="1" x14ac:dyDescent="0.25">
      <c r="A16" s="7"/>
      <c r="B16" s="8">
        <v>1387</v>
      </c>
      <c r="C16" s="9" t="s">
        <v>65</v>
      </c>
      <c r="D16" s="12">
        <v>15000</v>
      </c>
    </row>
    <row r="17" spans="1:6" ht="15" customHeight="1" x14ac:dyDescent="0.25">
      <c r="A17" s="7"/>
      <c r="B17" s="8">
        <v>1511</v>
      </c>
      <c r="C17" s="9" t="s">
        <v>14</v>
      </c>
      <c r="D17" s="12">
        <v>700000</v>
      </c>
    </row>
    <row r="18" spans="1:6" ht="15" customHeight="1" thickBot="1" x14ac:dyDescent="0.3">
      <c r="A18" s="7"/>
      <c r="B18" s="8"/>
      <c r="C18" s="10"/>
      <c r="D18" s="12"/>
    </row>
    <row r="19" spans="1:6" ht="15" customHeight="1" x14ac:dyDescent="0.25">
      <c r="A19" s="7"/>
      <c r="B19" s="8"/>
      <c r="C19" s="23" t="s">
        <v>15</v>
      </c>
      <c r="D19" s="21">
        <f>SUM(D20:D31)</f>
        <v>1397000</v>
      </c>
    </row>
    <row r="20" spans="1:6" ht="15" customHeight="1" x14ac:dyDescent="0.25">
      <c r="A20" s="24">
        <v>1031</v>
      </c>
      <c r="B20" s="8"/>
      <c r="C20" s="25" t="s">
        <v>48</v>
      </c>
      <c r="D20" s="32">
        <v>400000</v>
      </c>
      <c r="F20" s="14"/>
    </row>
    <row r="21" spans="1:6" ht="15" customHeight="1" x14ac:dyDescent="0.25">
      <c r="A21" s="11">
        <v>1032</v>
      </c>
      <c r="B21" s="8"/>
      <c r="C21" s="9" t="s">
        <v>16</v>
      </c>
      <c r="D21" s="12">
        <v>10000</v>
      </c>
    </row>
    <row r="22" spans="1:6" ht="15" customHeight="1" x14ac:dyDescent="0.25">
      <c r="A22" s="11">
        <v>1070</v>
      </c>
      <c r="B22" s="8"/>
      <c r="C22" s="9" t="s">
        <v>17</v>
      </c>
      <c r="D22" s="12">
        <v>3000</v>
      </c>
    </row>
    <row r="23" spans="1:6" ht="15" customHeight="1" x14ac:dyDescent="0.25">
      <c r="A23" s="11">
        <v>2212</v>
      </c>
      <c r="B23" s="8"/>
      <c r="C23" s="9" t="s">
        <v>18</v>
      </c>
      <c r="D23" s="12">
        <v>3000</v>
      </c>
    </row>
    <row r="24" spans="1:6" ht="15" customHeight="1" x14ac:dyDescent="0.25">
      <c r="A24" s="11">
        <v>3399</v>
      </c>
      <c r="B24" s="8"/>
      <c r="C24" s="9" t="s">
        <v>19</v>
      </c>
      <c r="D24" s="12">
        <v>2000</v>
      </c>
    </row>
    <row r="25" spans="1:6" ht="15" customHeight="1" x14ac:dyDescent="0.25">
      <c r="A25" s="11">
        <v>3412</v>
      </c>
      <c r="B25" s="10"/>
      <c r="C25" s="9" t="s">
        <v>20</v>
      </c>
      <c r="D25" s="12">
        <v>15000</v>
      </c>
    </row>
    <row r="26" spans="1:6" ht="15" customHeight="1" x14ac:dyDescent="0.25">
      <c r="A26" s="11">
        <v>3612</v>
      </c>
      <c r="B26" s="10"/>
      <c r="C26" s="9" t="s">
        <v>21</v>
      </c>
      <c r="D26" s="12">
        <v>565000</v>
      </c>
    </row>
    <row r="27" spans="1:6" ht="15" customHeight="1" x14ac:dyDescent="0.25">
      <c r="A27" s="11">
        <v>3613</v>
      </c>
      <c r="B27" s="10"/>
      <c r="C27" s="9" t="s">
        <v>22</v>
      </c>
      <c r="D27" s="12">
        <v>20000</v>
      </c>
    </row>
    <row r="28" spans="1:6" ht="15" customHeight="1" x14ac:dyDescent="0.25">
      <c r="A28" s="11">
        <v>3639</v>
      </c>
      <c r="B28" s="10"/>
      <c r="C28" s="9" t="s">
        <v>23</v>
      </c>
      <c r="D28" s="12">
        <v>10000</v>
      </c>
    </row>
    <row r="29" spans="1:6" ht="15" customHeight="1" x14ac:dyDescent="0.25">
      <c r="A29" s="11">
        <v>3725</v>
      </c>
      <c r="B29" s="10"/>
      <c r="C29" s="9" t="s">
        <v>24</v>
      </c>
      <c r="D29" s="12">
        <v>150000</v>
      </c>
    </row>
    <row r="30" spans="1:6" ht="15" customHeight="1" x14ac:dyDescent="0.25">
      <c r="A30" s="11">
        <v>3745</v>
      </c>
      <c r="B30" s="10"/>
      <c r="C30" s="9" t="s">
        <v>25</v>
      </c>
      <c r="D30" s="12">
        <v>7000</v>
      </c>
    </row>
    <row r="31" spans="1:6" ht="15" customHeight="1" x14ac:dyDescent="0.25">
      <c r="A31" s="11">
        <v>6310</v>
      </c>
      <c r="B31" s="10"/>
      <c r="C31" s="9" t="s">
        <v>26</v>
      </c>
      <c r="D31" s="33">
        <v>212000</v>
      </c>
    </row>
    <row r="32" spans="1:6" ht="15" customHeight="1" thickBot="1" x14ac:dyDescent="0.3">
      <c r="A32" s="11"/>
      <c r="B32" s="10"/>
      <c r="C32" s="10"/>
      <c r="D32" s="34"/>
    </row>
    <row r="33" spans="1:11" ht="15" customHeight="1" x14ac:dyDescent="0.25">
      <c r="A33" s="11"/>
      <c r="B33" s="10"/>
      <c r="C33" s="23" t="s">
        <v>27</v>
      </c>
      <c r="D33" s="21">
        <f>SUM(D34:D37)</f>
        <v>75600</v>
      </c>
    </row>
    <row r="34" spans="1:11" ht="15" customHeight="1" x14ac:dyDescent="0.25">
      <c r="A34" s="7"/>
      <c r="B34" s="8">
        <v>4111</v>
      </c>
      <c r="C34" s="9" t="s">
        <v>28</v>
      </c>
      <c r="D34" s="12">
        <v>0</v>
      </c>
    </row>
    <row r="35" spans="1:11" ht="15" customHeight="1" x14ac:dyDescent="0.25">
      <c r="A35" s="26"/>
      <c r="B35" s="27">
        <v>4112</v>
      </c>
      <c r="C35" s="28" t="s">
        <v>29</v>
      </c>
      <c r="D35" s="34">
        <v>75600</v>
      </c>
    </row>
    <row r="36" spans="1:11" x14ac:dyDescent="0.25">
      <c r="A36" s="7"/>
      <c r="B36" s="8">
        <v>4116</v>
      </c>
      <c r="C36" s="9" t="s">
        <v>49</v>
      </c>
      <c r="D36" s="12">
        <v>0</v>
      </c>
    </row>
    <row r="37" spans="1:11" ht="15.75" thickBot="1" x14ac:dyDescent="0.3">
      <c r="A37" s="29"/>
      <c r="B37" s="30">
        <v>4216</v>
      </c>
      <c r="C37" s="31" t="s">
        <v>47</v>
      </c>
      <c r="D37" s="35">
        <v>0</v>
      </c>
    </row>
    <row r="38" spans="1:11" ht="16.5" thickBot="1" x14ac:dyDescent="0.3">
      <c r="A38" s="47" t="s">
        <v>30</v>
      </c>
      <c r="B38" s="48"/>
      <c r="C38" s="49"/>
      <c r="D38" s="36">
        <f>SUM(D4,D19,D33)</f>
        <v>8350000</v>
      </c>
    </row>
    <row r="39" spans="1:11" ht="15.75" thickBot="1" x14ac:dyDescent="0.3"/>
    <row r="40" spans="1:11" ht="39.950000000000003" customHeight="1" thickBot="1" x14ac:dyDescent="0.3">
      <c r="A40" s="1" t="s">
        <v>0</v>
      </c>
      <c r="B40" s="2" t="s">
        <v>1</v>
      </c>
      <c r="C40" s="2" t="s">
        <v>2</v>
      </c>
      <c r="D40" s="42" t="s">
        <v>66</v>
      </c>
    </row>
    <row r="41" spans="1:11" ht="18" customHeight="1" x14ac:dyDescent="0.25">
      <c r="A41" s="4"/>
      <c r="B41" s="5"/>
      <c r="C41" s="6" t="s">
        <v>31</v>
      </c>
      <c r="D41" s="19">
        <f>SUM(D42:D77)</f>
        <v>6660000</v>
      </c>
    </row>
    <row r="42" spans="1:11" ht="15" customHeight="1" x14ac:dyDescent="0.25">
      <c r="A42" s="37">
        <v>1031</v>
      </c>
      <c r="B42" s="38"/>
      <c r="C42" s="39" t="s">
        <v>48</v>
      </c>
      <c r="D42" s="32">
        <v>20000</v>
      </c>
    </row>
    <row r="43" spans="1:11" ht="15" customHeight="1" x14ac:dyDescent="0.25">
      <c r="A43" s="11">
        <v>1032</v>
      </c>
      <c r="B43" s="8"/>
      <c r="C43" s="9" t="s">
        <v>16</v>
      </c>
      <c r="D43" s="12">
        <v>315000</v>
      </c>
    </row>
    <row r="44" spans="1:11" ht="15" customHeight="1" x14ac:dyDescent="0.25">
      <c r="A44" s="11">
        <v>1070</v>
      </c>
      <c r="B44" s="8"/>
      <c r="C44" s="9" t="s">
        <v>17</v>
      </c>
      <c r="D44" s="12">
        <v>0</v>
      </c>
    </row>
    <row r="45" spans="1:11" ht="15" customHeight="1" x14ac:dyDescent="0.25">
      <c r="A45" s="11">
        <v>2212</v>
      </c>
      <c r="B45" s="8"/>
      <c r="C45" s="9" t="s">
        <v>18</v>
      </c>
      <c r="D45" s="12">
        <v>280000</v>
      </c>
    </row>
    <row r="46" spans="1:11" ht="15" customHeight="1" x14ac:dyDescent="0.25">
      <c r="A46" s="11">
        <v>2219</v>
      </c>
      <c r="B46" s="8"/>
      <c r="C46" s="9" t="s">
        <v>50</v>
      </c>
      <c r="D46" s="12">
        <v>320000</v>
      </c>
      <c r="F46" s="15"/>
      <c r="G46" s="15"/>
      <c r="H46" s="16"/>
      <c r="I46" s="13"/>
      <c r="J46" s="13"/>
      <c r="K46" s="13"/>
    </row>
    <row r="47" spans="1:11" ht="15" customHeight="1" x14ac:dyDescent="0.25">
      <c r="A47" s="11">
        <v>2221</v>
      </c>
      <c r="B47" s="8"/>
      <c r="C47" s="9" t="s">
        <v>51</v>
      </c>
      <c r="D47" s="12">
        <v>0</v>
      </c>
    </row>
    <row r="48" spans="1:11" ht="15" customHeight="1" x14ac:dyDescent="0.25">
      <c r="A48" s="11">
        <v>2310</v>
      </c>
      <c r="B48" s="8"/>
      <c r="C48" s="9" t="s">
        <v>52</v>
      </c>
      <c r="D48" s="12">
        <v>0</v>
      </c>
    </row>
    <row r="49" spans="1:6" ht="15" customHeight="1" x14ac:dyDescent="0.25">
      <c r="A49" s="11">
        <v>2321</v>
      </c>
      <c r="B49" s="8"/>
      <c r="C49" s="9" t="s">
        <v>32</v>
      </c>
      <c r="D49" s="12">
        <v>90000</v>
      </c>
    </row>
    <row r="50" spans="1:6" ht="15" customHeight="1" x14ac:dyDescent="0.25">
      <c r="A50" s="11">
        <v>2341</v>
      </c>
      <c r="B50" s="8"/>
      <c r="C50" s="9" t="s">
        <v>53</v>
      </c>
      <c r="D50" s="12">
        <v>700000</v>
      </c>
    </row>
    <row r="51" spans="1:6" ht="15" customHeight="1" x14ac:dyDescent="0.25">
      <c r="A51" s="11">
        <v>3111</v>
      </c>
      <c r="B51" s="8"/>
      <c r="C51" s="9" t="s">
        <v>67</v>
      </c>
      <c r="D51" s="12">
        <v>10000</v>
      </c>
    </row>
    <row r="52" spans="1:6" ht="15" customHeight="1" x14ac:dyDescent="0.25">
      <c r="A52" s="11">
        <v>3319</v>
      </c>
      <c r="B52" s="8"/>
      <c r="C52" s="9" t="s">
        <v>54</v>
      </c>
      <c r="D52" s="12">
        <v>18000</v>
      </c>
    </row>
    <row r="53" spans="1:6" ht="15" customHeight="1" x14ac:dyDescent="0.25">
      <c r="A53" s="11">
        <v>3341</v>
      </c>
      <c r="B53" s="8"/>
      <c r="C53" s="9" t="s">
        <v>61</v>
      </c>
      <c r="D53" s="12">
        <v>10000</v>
      </c>
    </row>
    <row r="54" spans="1:6" ht="15" customHeight="1" x14ac:dyDescent="0.25">
      <c r="A54" s="11">
        <v>3399</v>
      </c>
      <c r="B54" s="8"/>
      <c r="C54" s="9" t="s">
        <v>19</v>
      </c>
      <c r="D54" s="12">
        <v>168000</v>
      </c>
    </row>
    <row r="55" spans="1:6" ht="15" customHeight="1" x14ac:dyDescent="0.25">
      <c r="A55" s="11">
        <v>3412</v>
      </c>
      <c r="B55" s="8"/>
      <c r="C55" s="9" t="s">
        <v>20</v>
      </c>
      <c r="D55" s="12">
        <v>15000</v>
      </c>
    </row>
    <row r="56" spans="1:6" ht="15" customHeight="1" x14ac:dyDescent="0.25">
      <c r="A56" s="11">
        <v>3419</v>
      </c>
      <c r="B56" s="8"/>
      <c r="C56" s="9" t="s">
        <v>33</v>
      </c>
      <c r="D56" s="12">
        <v>35000</v>
      </c>
      <c r="F56" s="14"/>
    </row>
    <row r="57" spans="1:6" ht="15" customHeight="1" x14ac:dyDescent="0.25">
      <c r="A57" s="11">
        <v>3421</v>
      </c>
      <c r="B57" s="8"/>
      <c r="C57" s="9" t="s">
        <v>34</v>
      </c>
      <c r="D57" s="12">
        <v>25000</v>
      </c>
    </row>
    <row r="58" spans="1:6" ht="15" customHeight="1" x14ac:dyDescent="0.25">
      <c r="A58" s="11">
        <v>3429</v>
      </c>
      <c r="B58" s="8"/>
      <c r="C58" s="9" t="s">
        <v>62</v>
      </c>
      <c r="D58" s="12">
        <v>10000</v>
      </c>
    </row>
    <row r="59" spans="1:6" ht="15" customHeight="1" x14ac:dyDescent="0.25">
      <c r="A59" s="11">
        <v>3612</v>
      </c>
      <c r="B59" s="8"/>
      <c r="C59" s="9" t="s">
        <v>21</v>
      </c>
      <c r="D59" s="12">
        <v>180000</v>
      </c>
    </row>
    <row r="60" spans="1:6" ht="15" customHeight="1" x14ac:dyDescent="0.25">
      <c r="A60" s="11">
        <v>3613</v>
      </c>
      <c r="B60" s="8"/>
      <c r="C60" s="9" t="s">
        <v>22</v>
      </c>
      <c r="D60" s="12">
        <v>125000</v>
      </c>
    </row>
    <row r="61" spans="1:6" ht="15" customHeight="1" x14ac:dyDescent="0.25">
      <c r="A61" s="11">
        <v>3631</v>
      </c>
      <c r="B61" s="8"/>
      <c r="C61" s="9" t="s">
        <v>35</v>
      </c>
      <c r="D61" s="12">
        <v>225000</v>
      </c>
    </row>
    <row r="62" spans="1:6" ht="15" customHeight="1" x14ac:dyDescent="0.25">
      <c r="A62" s="11">
        <v>3635</v>
      </c>
      <c r="B62" s="8"/>
      <c r="C62" s="9" t="s">
        <v>55</v>
      </c>
      <c r="D62" s="12">
        <v>150000</v>
      </c>
    </row>
    <row r="63" spans="1:6" ht="15" customHeight="1" x14ac:dyDescent="0.25">
      <c r="A63" s="11">
        <v>3639</v>
      </c>
      <c r="B63" s="8"/>
      <c r="C63" s="9" t="s">
        <v>23</v>
      </c>
      <c r="D63" s="33">
        <v>129120</v>
      </c>
    </row>
    <row r="64" spans="1:6" ht="15" customHeight="1" x14ac:dyDescent="0.25">
      <c r="A64" s="11">
        <v>3721</v>
      </c>
      <c r="B64" s="8"/>
      <c r="C64" s="9" t="s">
        <v>36</v>
      </c>
      <c r="D64" s="12">
        <v>20000</v>
      </c>
    </row>
    <row r="65" spans="1:4" ht="15" customHeight="1" x14ac:dyDescent="0.25">
      <c r="A65" s="11">
        <v>3722</v>
      </c>
      <c r="B65" s="8"/>
      <c r="C65" s="9" t="s">
        <v>37</v>
      </c>
      <c r="D65" s="12">
        <v>260000</v>
      </c>
    </row>
    <row r="66" spans="1:4" ht="15" customHeight="1" x14ac:dyDescent="0.25">
      <c r="A66" s="11">
        <v>3744</v>
      </c>
      <c r="B66" s="10"/>
      <c r="C66" s="9" t="s">
        <v>38</v>
      </c>
      <c r="D66" s="12">
        <v>21000</v>
      </c>
    </row>
    <row r="67" spans="1:4" ht="15" customHeight="1" x14ac:dyDescent="0.25">
      <c r="A67" s="11">
        <v>3745</v>
      </c>
      <c r="B67" s="10"/>
      <c r="C67" s="9" t="s">
        <v>25</v>
      </c>
      <c r="D67" s="12">
        <v>1055000</v>
      </c>
    </row>
    <row r="68" spans="1:4" ht="15" customHeight="1" x14ac:dyDescent="0.25">
      <c r="A68" s="11">
        <v>4359</v>
      </c>
      <c r="B68" s="10"/>
      <c r="C68" s="9" t="s">
        <v>56</v>
      </c>
      <c r="D68" s="12">
        <v>10000</v>
      </c>
    </row>
    <row r="69" spans="1:4" ht="15" customHeight="1" x14ac:dyDescent="0.25">
      <c r="A69" s="11">
        <v>5213</v>
      </c>
      <c r="B69" s="10"/>
      <c r="C69" s="9" t="s">
        <v>39</v>
      </c>
      <c r="D69" s="12">
        <v>10000</v>
      </c>
    </row>
    <row r="70" spans="1:4" ht="15" customHeight="1" x14ac:dyDescent="0.25">
      <c r="A70" s="11">
        <v>5512</v>
      </c>
      <c r="B70" s="10"/>
      <c r="C70" s="9" t="s">
        <v>40</v>
      </c>
      <c r="D70" s="12">
        <v>60000</v>
      </c>
    </row>
    <row r="71" spans="1:4" ht="15" customHeight="1" x14ac:dyDescent="0.25">
      <c r="A71" s="11">
        <v>6112</v>
      </c>
      <c r="B71" s="10"/>
      <c r="C71" s="9" t="s">
        <v>41</v>
      </c>
      <c r="D71" s="12">
        <v>1035000</v>
      </c>
    </row>
    <row r="72" spans="1:4" ht="15" customHeight="1" x14ac:dyDescent="0.25">
      <c r="A72" s="11">
        <v>6114</v>
      </c>
      <c r="B72" s="10"/>
      <c r="C72" s="9" t="s">
        <v>57</v>
      </c>
      <c r="D72" s="12">
        <v>0</v>
      </c>
    </row>
    <row r="73" spans="1:4" ht="15" customHeight="1" x14ac:dyDescent="0.25">
      <c r="A73" s="11">
        <v>6171</v>
      </c>
      <c r="B73" s="10"/>
      <c r="C73" s="9" t="s">
        <v>42</v>
      </c>
      <c r="D73" s="12">
        <v>1067000</v>
      </c>
    </row>
    <row r="74" spans="1:4" ht="15" customHeight="1" x14ac:dyDescent="0.25">
      <c r="A74" s="11">
        <v>6310</v>
      </c>
      <c r="B74" s="10"/>
      <c r="C74" s="9" t="s">
        <v>26</v>
      </c>
      <c r="D74" s="33">
        <v>12969</v>
      </c>
    </row>
    <row r="75" spans="1:4" ht="15" customHeight="1" x14ac:dyDescent="0.25">
      <c r="A75" s="11">
        <v>6320</v>
      </c>
      <c r="B75" s="10"/>
      <c r="C75" s="9" t="s">
        <v>43</v>
      </c>
      <c r="D75" s="12">
        <v>55000</v>
      </c>
    </row>
    <row r="76" spans="1:4" ht="15" customHeight="1" x14ac:dyDescent="0.25">
      <c r="A76" s="11">
        <v>6399</v>
      </c>
      <c r="B76" s="10"/>
      <c r="C76" s="9" t="s">
        <v>44</v>
      </c>
      <c r="D76" s="12">
        <v>200000</v>
      </c>
    </row>
    <row r="77" spans="1:4" ht="15" customHeight="1" thickBot="1" x14ac:dyDescent="0.3">
      <c r="A77" s="11">
        <v>6402</v>
      </c>
      <c r="B77" s="10"/>
      <c r="C77" s="9" t="s">
        <v>45</v>
      </c>
      <c r="D77" s="12">
        <v>28911</v>
      </c>
    </row>
    <row r="78" spans="1:4" ht="15" customHeight="1" thickBot="1" x14ac:dyDescent="0.3">
      <c r="A78" s="47" t="s">
        <v>46</v>
      </c>
      <c r="B78" s="48"/>
      <c r="C78" s="49"/>
      <c r="D78" s="17">
        <f>SUM(D41)</f>
        <v>6660000</v>
      </c>
    </row>
    <row r="79" spans="1:4" ht="15" customHeight="1" x14ac:dyDescent="0.25">
      <c r="A79" s="15"/>
      <c r="D79" s="13"/>
    </row>
    <row r="80" spans="1:4" ht="15" customHeight="1" x14ac:dyDescent="0.25">
      <c r="A80" s="15"/>
      <c r="C80" s="40"/>
      <c r="D80" s="41"/>
    </row>
    <row r="81" spans="1:4" ht="15" customHeight="1" thickBot="1" x14ac:dyDescent="0.3">
      <c r="A81" s="15"/>
      <c r="B81" s="15"/>
      <c r="C81" s="16"/>
      <c r="D81" s="13"/>
    </row>
    <row r="82" spans="1:4" ht="15" customHeight="1" x14ac:dyDescent="0.25">
      <c r="A82" s="15"/>
      <c r="B82" s="15"/>
      <c r="C82" s="43" t="s">
        <v>68</v>
      </c>
      <c r="D82" s="13"/>
    </row>
    <row r="83" spans="1:4" ht="15" customHeight="1" x14ac:dyDescent="0.25">
      <c r="A83" s="15"/>
      <c r="B83" s="15"/>
      <c r="C83" s="44" t="s">
        <v>69</v>
      </c>
      <c r="D83" s="13"/>
    </row>
    <row r="84" spans="1:4" ht="15" customHeight="1" thickBot="1" x14ac:dyDescent="0.3">
      <c r="A84" s="15"/>
      <c r="B84" s="15"/>
      <c r="C84" s="45" t="s">
        <v>70</v>
      </c>
      <c r="D84" s="13"/>
    </row>
    <row r="85" spans="1:4" ht="15" customHeight="1" x14ac:dyDescent="0.25">
      <c r="A85" s="15"/>
      <c r="B85" s="15"/>
      <c r="C85" s="16"/>
      <c r="D85" s="13"/>
    </row>
    <row r="86" spans="1:4" ht="15" customHeight="1" x14ac:dyDescent="0.25">
      <c r="A86" s="15"/>
      <c r="C86" s="16"/>
      <c r="D86" s="13"/>
    </row>
    <row r="87" spans="1:4" ht="15" customHeight="1" x14ac:dyDescent="0.25">
      <c r="A87" s="15"/>
      <c r="C87" s="16"/>
      <c r="D87" s="13"/>
    </row>
    <row r="88" spans="1:4" x14ac:dyDescent="0.25">
      <c r="D88" s="13"/>
    </row>
    <row r="89" spans="1:4" ht="15.75" x14ac:dyDescent="0.25">
      <c r="C89" s="40"/>
      <c r="D89" s="41"/>
    </row>
    <row r="92" spans="1:4" ht="18.75" x14ac:dyDescent="0.3">
      <c r="A92" s="18"/>
      <c r="B92" s="18"/>
      <c r="C92" s="18"/>
    </row>
    <row r="93" spans="1:4" ht="18.75" x14ac:dyDescent="0.3">
      <c r="A93" s="18"/>
      <c r="B93" s="18"/>
      <c r="C93" s="18" t="s">
        <v>71</v>
      </c>
    </row>
    <row r="94" spans="1:4" ht="18.75" x14ac:dyDescent="0.3">
      <c r="A94" s="18"/>
      <c r="B94" s="18"/>
      <c r="C94" s="18"/>
    </row>
    <row r="95" spans="1:4" ht="18.75" x14ac:dyDescent="0.3">
      <c r="A95" s="18"/>
      <c r="B95" s="18"/>
      <c r="C95" s="18" t="s">
        <v>58</v>
      </c>
    </row>
    <row r="96" spans="1:4" ht="18.75" x14ac:dyDescent="0.3">
      <c r="A96" s="18"/>
      <c r="B96" s="18"/>
      <c r="C96" s="20"/>
    </row>
    <row r="97" spans="1:4" ht="18.75" x14ac:dyDescent="0.3">
      <c r="A97" s="18"/>
      <c r="B97" s="18"/>
      <c r="C97" s="20"/>
    </row>
    <row r="98" spans="1:4" ht="18.75" x14ac:dyDescent="0.3">
      <c r="A98" s="18"/>
      <c r="B98" s="18"/>
      <c r="C98" s="18"/>
      <c r="D98" s="18" t="s">
        <v>59</v>
      </c>
    </row>
    <row r="99" spans="1:4" ht="18.75" x14ac:dyDescent="0.3">
      <c r="D99" s="18" t="s">
        <v>60</v>
      </c>
    </row>
  </sheetData>
  <mergeCells count="3">
    <mergeCell ref="A1:D1"/>
    <mergeCell ref="A38:C38"/>
    <mergeCell ref="A78:C78"/>
  </mergeCells>
  <pageMargins left="0.70866141732283472" right="0.70866141732283472" top="0.39370078740157483" bottom="0.39370078740157483" header="0" footer="0"/>
  <pageSetup paperSize="9" scale="8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2024-11-12T17:54:50Z</dcterms:modified>
</cp:coreProperties>
</file>